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0748" windowHeight="6336" tabRatio="599" activeTab="5"/>
  </bookViews>
  <sheets>
    <sheet name="Pres" sheetId="36" r:id="rId1"/>
    <sheet name="Pres WI 1" sheetId="37" r:id="rId2"/>
    <sheet name="Pres WI 2" sheetId="38" r:id="rId3"/>
    <sheet name="Pres WI 3" sheetId="39" r:id="rId4"/>
    <sheet name="US Sen - Amend" sheetId="1" r:id="rId5"/>
    <sheet name="Stats - Leg" sheetId="27" r:id="rId6"/>
    <sheet name="County" sheetId="19" r:id="rId7"/>
    <sheet name="Kamiah Fire" sheetId="34" r:id="rId8"/>
    <sheet name="Kamiah Fire w- ID co" sheetId="40" r:id="rId9"/>
  </sheets>
  <definedNames>
    <definedName name="_xlnm.Print_Titles" localSheetId="6">County!$1:$6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15" i="27" l="1"/>
  <c r="H15" i="27"/>
  <c r="I15" i="27"/>
  <c r="J15" i="27"/>
  <c r="K15" i="27"/>
  <c r="H15" i="1"/>
  <c r="I15" i="1"/>
  <c r="J15" i="1"/>
  <c r="K15" i="1"/>
  <c r="F15" i="1" l="1"/>
  <c r="J15" i="39"/>
  <c r="N15" i="39"/>
  <c r="M15" i="39"/>
  <c r="L15" i="39"/>
  <c r="K15" i="39"/>
  <c r="I15" i="39"/>
  <c r="H15" i="39"/>
  <c r="G15" i="39"/>
  <c r="F15" i="39"/>
  <c r="E15" i="39"/>
  <c r="D15" i="39"/>
  <c r="C15" i="39"/>
  <c r="B15" i="39"/>
  <c r="M15" i="38"/>
  <c r="L15" i="38"/>
  <c r="K15" i="38"/>
  <c r="J15" i="38"/>
  <c r="I15" i="38"/>
  <c r="H15" i="38"/>
  <c r="G15" i="38"/>
  <c r="F15" i="38"/>
  <c r="E15" i="38"/>
  <c r="D15" i="38"/>
  <c r="C15" i="38"/>
  <c r="B15" i="38"/>
  <c r="J15" i="37"/>
  <c r="I15" i="37"/>
  <c r="F7" i="34" l="1"/>
  <c r="H7" i="34" s="1"/>
  <c r="C15" i="19" l="1"/>
  <c r="M15" i="37" l="1"/>
  <c r="L15" i="37"/>
  <c r="K15" i="37"/>
  <c r="H15" i="37"/>
  <c r="G15" i="37"/>
  <c r="F15" i="37"/>
  <c r="E15" i="37"/>
  <c r="D15" i="37"/>
  <c r="C15" i="37"/>
  <c r="B15" i="37"/>
  <c r="I15" i="36"/>
  <c r="H15" i="36"/>
  <c r="G15" i="36"/>
  <c r="F15" i="36"/>
  <c r="E15" i="36"/>
  <c r="D15" i="36"/>
  <c r="C15" i="36"/>
  <c r="B15" i="36"/>
  <c r="D14" i="27" l="1"/>
  <c r="D13" i="27"/>
  <c r="D12" i="27"/>
  <c r="D11" i="27"/>
  <c r="D10" i="27"/>
  <c r="D9" i="27"/>
  <c r="D8" i="27"/>
  <c r="D7" i="27"/>
  <c r="F7" i="27" l="1"/>
  <c r="F8" i="27"/>
  <c r="F9" i="27"/>
  <c r="F10" i="27"/>
  <c r="F11" i="27"/>
  <c r="F12" i="27"/>
  <c r="F13" i="27"/>
  <c r="F14" i="27"/>
  <c r="B15" i="27"/>
  <c r="C15" i="27"/>
  <c r="E15" i="27"/>
  <c r="D15" i="27" l="1"/>
  <c r="F15" i="27" s="1"/>
  <c r="F15" i="19"/>
  <c r="E15" i="19"/>
  <c r="D15" i="19"/>
  <c r="B15" i="19"/>
  <c r="G8" i="34" l="1"/>
  <c r="E8" i="34"/>
  <c r="D8" i="34"/>
  <c r="C8" i="34"/>
  <c r="B8" i="34"/>
  <c r="F8" i="34" l="1"/>
  <c r="H8" i="34" s="1"/>
  <c r="B15" i="1" l="1"/>
  <c r="C15" i="1"/>
  <c r="D15" i="1"/>
  <c r="E15" i="1"/>
  <c r="G15" i="1"/>
</calcChain>
</file>

<file path=xl/sharedStrings.xml><?xml version="1.0" encoding="utf-8"?>
<sst xmlns="http://schemas.openxmlformats.org/spreadsheetml/2006/main" count="226" uniqueCount="125">
  <si>
    <t>CO. TOTAL</t>
  </si>
  <si>
    <t>DEM</t>
  </si>
  <si>
    <t>REP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</si>
  <si>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</si>
  <si>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</si>
  <si>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</si>
  <si>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</si>
  <si>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</si>
  <si>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</si>
  <si>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</si>
  <si>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</si>
  <si>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</si>
  <si>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</si>
  <si>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</si>
  <si>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</si>
  <si>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</si>
  <si>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</si>
  <si>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</si>
  <si>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</si>
  <si>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</si>
  <si>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</si>
  <si>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</si>
  <si>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</si>
  <si>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</si>
  <si>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</si>
  <si>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</si>
  <si>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</si>
  <si>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</si>
  <si>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</si>
  <si>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</si>
  <si>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</si>
  <si>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</si>
  <si>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</si>
  <si>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</si>
  <si>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In Favor Of</t>
  </si>
  <si>
    <t>Against</t>
  </si>
  <si>
    <t>DISTRICT 1</t>
  </si>
  <si>
    <t>James Piotrowski</t>
  </si>
  <si>
    <t>Raul R. Labrador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</si>
  <si>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</si>
  <si>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</si>
  <si>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</si>
  <si>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</si>
  <si>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</si>
  <si>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</si>
  <si>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</si>
  <si>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Dan Johnson</t>
  </si>
  <si>
    <t>Bob Blakey</t>
  </si>
  <si>
    <t>Thyra K. Stevenson</t>
  </si>
  <si>
    <t>John Rusche</t>
  </si>
  <si>
    <t>Mike Kingsley</t>
  </si>
  <si>
    <t>Justin McLeod</t>
  </si>
  <si>
    <t>Mike Ponozzo</t>
  </si>
  <si>
    <t>001 Nezperce</t>
  </si>
  <si>
    <t>LEGISLATIVE DIST 6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</si>
  <si>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</si>
  <si>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</si>
  <si>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</si>
  <si>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</si>
  <si>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</si>
  <si>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</si>
  <si>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</si>
  <si>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</si>
  <si>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</si>
  <si>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</si>
  <si>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</si>
  <si>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</si>
  <si>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Mart Thompson</t>
  </si>
  <si>
    <t>PROSECUTING</t>
  </si>
  <si>
    <t>ATTORNEY</t>
  </si>
  <si>
    <t>Jason A. Davis</t>
  </si>
  <si>
    <t>Zachary Pall</t>
  </si>
  <si>
    <t>KAMIAH FIRE</t>
  </si>
  <si>
    <t>TAX LEVY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</si>
  <si>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</si>
  <si>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</si>
  <si>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</si>
  <si>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</si>
  <si>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</si>
  <si>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</si>
  <si>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</si>
  <si>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</si>
  <si>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</si>
  <si>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</si>
  <si>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</si>
  <si>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</si>
  <si>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</si>
  <si>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</si>
  <si>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</si>
  <si>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</si>
  <si>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</si>
  <si>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</si>
  <si>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</si>
  <si>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</si>
  <si>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</si>
  <si>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</si>
  <si>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</si>
  <si>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</si>
  <si>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</si>
  <si>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</si>
  <si>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</si>
  <si>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</si>
  <si>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</si>
  <si>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</si>
  <si>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</si>
  <si>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</si>
  <si>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</si>
  <si>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</si>
  <si>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</si>
  <si>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</si>
  <si>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</si>
  <si>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</si>
  <si>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</si>
  <si>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</si>
  <si>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Pro-Life</t>
  </si>
  <si>
    <t>Theodis Brown Sr.</t>
  </si>
  <si>
    <t>W/I</t>
  </si>
  <si>
    <t>HJR 5</t>
  </si>
  <si>
    <t>PROTECTION</t>
  </si>
  <si>
    <t>DISTRICT</t>
  </si>
  <si>
    <t>Kamiah Fire Protection Dist Tax Levy</t>
  </si>
  <si>
    <t>In Favor</t>
  </si>
  <si>
    <t>Lewis County</t>
  </si>
  <si>
    <t>Idaho 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</si>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</sst>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b/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5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10" fontId="4" fillId="0" borderId="20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3" fillId="2" borderId="27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textRotation="90"/>
    </xf>
    <xf numFmtId="3" fontId="2" fillId="2" borderId="10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left"/>
    </xf>
    <xf numFmtId="49" fontId="2" fillId="0" borderId="18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0" fontId="3" fillId="0" borderId="1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B7" sqref="B7:I14"/>
    </sheetView>
  </sheetViews>
  <sheetFormatPr defaultRowHeight="12.6" x14ac:dyDescent="0.25"/>
  <cols>
    <col min="1" max="1" width="13.33203125" bestFit="1" customWidth="1"/>
    <col min="2" max="16" width="8.6640625" customWidth="1"/>
  </cols>
  <sheetData>
    <row r="1" spans="1:9" ht="13.8" x14ac:dyDescent="0.3">
      <c r="A1" s="22"/>
      <c r="B1" s="106"/>
      <c r="C1" s="107"/>
      <c r="D1" s="107"/>
      <c r="E1" s="107"/>
      <c r="F1" s="107"/>
      <c r="G1" s="107"/>
      <c r="H1" s="107"/>
      <c r="I1" s="108"/>
    </row>
    <row r="2" spans="1:9" ht="13.8" x14ac:dyDescent="0.3">
      <c r="A2" s="23"/>
      <c r="B2" s="109" t="s">
        <v>19</v>
      </c>
      <c r="C2" s="110"/>
      <c r="D2" s="110"/>
      <c r="E2" s="110"/>
      <c r="F2" s="110"/>
      <c r="G2" s="110"/>
      <c r="H2" s="110"/>
      <c r="I2" s="111"/>
    </row>
    <row r="3" spans="1:9" ht="13.8" x14ac:dyDescent="0.3">
      <c r="A3" s="25"/>
      <c r="B3" s="109" t="s">
        <v>55</v>
      </c>
      <c r="C3" s="110"/>
      <c r="D3" s="110"/>
      <c r="E3" s="110"/>
      <c r="F3" s="110"/>
      <c r="G3" s="110"/>
      <c r="H3" s="110"/>
      <c r="I3" s="111"/>
    </row>
    <row r="4" spans="1:9" ht="13.8" x14ac:dyDescent="0.3">
      <c r="A4" s="26"/>
      <c r="B4" s="1" t="s">
        <v>56</v>
      </c>
      <c r="C4" s="1" t="s">
        <v>1</v>
      </c>
      <c r="D4" s="1" t="s">
        <v>25</v>
      </c>
      <c r="E4" s="1" t="s">
        <v>56</v>
      </c>
      <c r="F4" s="1" t="s">
        <v>57</v>
      </c>
      <c r="G4" s="1" t="s">
        <v>56</v>
      </c>
      <c r="H4" s="1" t="s">
        <v>56</v>
      </c>
      <c r="I4" s="1" t="s">
        <v>2</v>
      </c>
    </row>
    <row r="5" spans="1:9" ht="93" customHeight="1" thickBot="1" x14ac:dyDescent="0.3">
      <c r="A5" s="27" t="s">
        <v>5</v>
      </c>
      <c r="B5" s="6" t="s">
        <v>58</v>
      </c>
      <c r="C5" s="6" t="s">
        <v>59</v>
      </c>
      <c r="D5" s="6" t="s">
        <v>60</v>
      </c>
      <c r="E5" s="6" t="s">
        <v>61</v>
      </c>
      <c r="F5" s="6" t="s">
        <v>62</v>
      </c>
      <c r="G5" s="6" t="s">
        <v>63</v>
      </c>
      <c r="H5" s="6" t="s">
        <v>64</v>
      </c>
      <c r="I5" s="6" t="s">
        <v>65</v>
      </c>
    </row>
    <row r="6" spans="1:9" ht="14.4" thickBot="1" x14ac:dyDescent="0.35">
      <c r="A6" s="11"/>
      <c r="B6" s="34"/>
      <c r="C6" s="34"/>
      <c r="D6" s="34"/>
      <c r="E6" s="34"/>
      <c r="F6" s="34"/>
      <c r="G6" s="34"/>
      <c r="H6" s="34"/>
      <c r="I6" s="55"/>
    </row>
    <row r="7" spans="1:9" ht="13.8" x14ac:dyDescent="0.3">
      <c r="A7" s="57" t="s">
        <v>53</v>
      </c>
      <c r="B7" s="73">
        <v>8</v>
      </c>
      <c r="C7" s="74">
        <v>82</v>
      </c>
      <c r="D7" s="74">
        <v>3</v>
      </c>
      <c r="E7" s="74">
        <v>0</v>
      </c>
      <c r="F7" s="74">
        <v>14</v>
      </c>
      <c r="G7" s="74">
        <v>9</v>
      </c>
      <c r="H7" s="74">
        <v>4</v>
      </c>
      <c r="I7" s="75">
        <v>227</v>
      </c>
    </row>
    <row r="8" spans="1:9" ht="13.8" x14ac:dyDescent="0.3">
      <c r="A8" s="56" t="s">
        <v>39</v>
      </c>
      <c r="B8" s="76">
        <v>1</v>
      </c>
      <c r="C8" s="77">
        <v>57</v>
      </c>
      <c r="D8" s="77">
        <v>2</v>
      </c>
      <c r="E8" s="77">
        <v>1</v>
      </c>
      <c r="F8" s="77">
        <v>14</v>
      </c>
      <c r="G8" s="77">
        <v>1</v>
      </c>
      <c r="H8" s="77">
        <v>3</v>
      </c>
      <c r="I8" s="78">
        <v>352</v>
      </c>
    </row>
    <row r="9" spans="1:9" ht="13.8" x14ac:dyDescent="0.3">
      <c r="A9" s="56" t="s">
        <v>40</v>
      </c>
      <c r="B9" s="76">
        <v>2</v>
      </c>
      <c r="C9" s="77">
        <v>23</v>
      </c>
      <c r="D9" s="77">
        <v>0</v>
      </c>
      <c r="E9" s="77">
        <v>0</v>
      </c>
      <c r="F9" s="77">
        <v>3</v>
      </c>
      <c r="G9" s="77">
        <v>0</v>
      </c>
      <c r="H9" s="77">
        <v>3</v>
      </c>
      <c r="I9" s="78">
        <v>113</v>
      </c>
    </row>
    <row r="10" spans="1:9" ht="13.8" x14ac:dyDescent="0.3">
      <c r="A10" s="56" t="s">
        <v>41</v>
      </c>
      <c r="B10" s="76">
        <v>6</v>
      </c>
      <c r="C10" s="77">
        <v>49</v>
      </c>
      <c r="D10" s="77">
        <v>0</v>
      </c>
      <c r="E10" s="77">
        <v>0</v>
      </c>
      <c r="F10" s="77">
        <v>10</v>
      </c>
      <c r="G10" s="77">
        <v>3</v>
      </c>
      <c r="H10" s="77">
        <v>1</v>
      </c>
      <c r="I10" s="78">
        <v>253</v>
      </c>
    </row>
    <row r="11" spans="1:9" ht="13.8" x14ac:dyDescent="0.3">
      <c r="A11" s="56" t="s">
        <v>42</v>
      </c>
      <c r="B11" s="76">
        <v>0</v>
      </c>
      <c r="C11" s="77">
        <v>43</v>
      </c>
      <c r="D11" s="77">
        <v>1</v>
      </c>
      <c r="E11" s="77">
        <v>1</v>
      </c>
      <c r="F11" s="77">
        <v>10</v>
      </c>
      <c r="G11" s="77">
        <v>1</v>
      </c>
      <c r="H11" s="77">
        <v>2</v>
      </c>
      <c r="I11" s="78">
        <v>211</v>
      </c>
    </row>
    <row r="12" spans="1:9" ht="13.8" x14ac:dyDescent="0.3">
      <c r="A12" s="56" t="s">
        <v>43</v>
      </c>
      <c r="B12" s="76">
        <v>0</v>
      </c>
      <c r="C12" s="77">
        <v>7</v>
      </c>
      <c r="D12" s="77">
        <v>0</v>
      </c>
      <c r="E12" s="77">
        <v>0</v>
      </c>
      <c r="F12" s="77">
        <v>6</v>
      </c>
      <c r="G12" s="77">
        <v>0</v>
      </c>
      <c r="H12" s="77">
        <v>0</v>
      </c>
      <c r="I12" s="78">
        <v>22</v>
      </c>
    </row>
    <row r="13" spans="1:9" ht="13.8" x14ac:dyDescent="0.3">
      <c r="A13" s="56" t="s">
        <v>44</v>
      </c>
      <c r="B13" s="76">
        <v>1</v>
      </c>
      <c r="C13" s="77">
        <v>7</v>
      </c>
      <c r="D13" s="77">
        <v>0</v>
      </c>
      <c r="E13" s="77">
        <v>0</v>
      </c>
      <c r="F13" s="77">
        <v>4</v>
      </c>
      <c r="G13" s="77">
        <v>3</v>
      </c>
      <c r="H13" s="77">
        <v>0</v>
      </c>
      <c r="I13" s="78">
        <v>20</v>
      </c>
    </row>
    <row r="14" spans="1:9" ht="13.8" x14ac:dyDescent="0.3">
      <c r="A14" s="58" t="s">
        <v>45</v>
      </c>
      <c r="B14" s="79">
        <v>0</v>
      </c>
      <c r="C14" s="80">
        <v>2</v>
      </c>
      <c r="D14" s="80">
        <v>0</v>
      </c>
      <c r="E14" s="80">
        <v>0</v>
      </c>
      <c r="F14" s="80">
        <v>1</v>
      </c>
      <c r="G14" s="80">
        <v>0</v>
      </c>
      <c r="H14" s="80">
        <v>0</v>
      </c>
      <c r="I14" s="81">
        <v>4</v>
      </c>
    </row>
    <row r="15" spans="1:9" ht="13.8" x14ac:dyDescent="0.3">
      <c r="A15" s="7" t="s">
        <v>22</v>
      </c>
      <c r="B15" s="16">
        <f t="shared" ref="B15:I15" si="0">SUM(B7:B14)</f>
        <v>18</v>
      </c>
      <c r="C15" s="38">
        <f t="shared" si="0"/>
        <v>270</v>
      </c>
      <c r="D15" s="16">
        <f t="shared" si="0"/>
        <v>6</v>
      </c>
      <c r="E15" s="16">
        <f t="shared" si="0"/>
        <v>2</v>
      </c>
      <c r="F15" s="16">
        <f t="shared" si="0"/>
        <v>62</v>
      </c>
      <c r="G15" s="16">
        <f t="shared" si="0"/>
        <v>17</v>
      </c>
      <c r="H15" s="16">
        <f t="shared" si="0"/>
        <v>13</v>
      </c>
      <c r="I15" s="16">
        <f t="shared" si="0"/>
        <v>1202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B7" sqref="B7:M14"/>
    </sheetView>
  </sheetViews>
  <sheetFormatPr defaultRowHeight="12.6" x14ac:dyDescent="0.25"/>
  <cols>
    <col min="1" max="1" width="13.33203125" bestFit="1" customWidth="1"/>
    <col min="2" max="15" width="7.6640625" customWidth="1"/>
    <col min="16" max="16" width="8.6640625" customWidth="1"/>
  </cols>
  <sheetData>
    <row r="1" spans="1:13" ht="13.8" x14ac:dyDescent="0.3">
      <c r="A1" s="2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13.8" x14ac:dyDescent="0.3">
      <c r="A2" s="23"/>
      <c r="B2" s="109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3.8" x14ac:dyDescent="0.3">
      <c r="A3" s="25"/>
      <c r="B3" s="115" t="s">
        <v>55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13.8" x14ac:dyDescent="0.3">
      <c r="A4" s="26"/>
      <c r="B4" s="118" t="s">
        <v>66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93" customHeight="1" thickBot="1" x14ac:dyDescent="0.3">
      <c r="A5" s="27" t="s">
        <v>5</v>
      </c>
      <c r="B5" s="66" t="s">
        <v>78</v>
      </c>
      <c r="C5" s="66" t="s">
        <v>79</v>
      </c>
      <c r="D5" s="66" t="s">
        <v>80</v>
      </c>
      <c r="E5" s="66" t="s">
        <v>115</v>
      </c>
      <c r="F5" s="66" t="s">
        <v>81</v>
      </c>
      <c r="G5" s="66" t="s">
        <v>82</v>
      </c>
      <c r="H5" s="66" t="s">
        <v>83</v>
      </c>
      <c r="I5" s="66" t="s">
        <v>84</v>
      </c>
      <c r="J5" s="66" t="s">
        <v>85</v>
      </c>
      <c r="K5" s="66" t="s">
        <v>86</v>
      </c>
      <c r="L5" s="66" t="s">
        <v>87</v>
      </c>
      <c r="M5" s="66" t="s">
        <v>88</v>
      </c>
    </row>
    <row r="6" spans="1:13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5"/>
    </row>
    <row r="7" spans="1:13" ht="13.8" x14ac:dyDescent="0.3">
      <c r="A7" s="57" t="s">
        <v>53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5">
        <v>0</v>
      </c>
    </row>
    <row r="8" spans="1:13" ht="13.8" x14ac:dyDescent="0.3">
      <c r="A8" s="56" t="s">
        <v>39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</row>
    <row r="9" spans="1:13" ht="13.8" x14ac:dyDescent="0.3">
      <c r="A9" s="56" t="s">
        <v>40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</row>
    <row r="10" spans="1:13" ht="13.8" x14ac:dyDescent="0.3">
      <c r="A10" s="56" t="s">
        <v>41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</row>
    <row r="11" spans="1:13" ht="13.8" x14ac:dyDescent="0.3">
      <c r="A11" s="56" t="s">
        <v>42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8">
        <v>0</v>
      </c>
    </row>
    <row r="12" spans="1:13" ht="13.8" x14ac:dyDescent="0.3">
      <c r="A12" s="56" t="s">
        <v>43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8">
        <v>0</v>
      </c>
    </row>
    <row r="13" spans="1:13" ht="13.8" x14ac:dyDescent="0.3">
      <c r="A13" s="56" t="s">
        <v>44</v>
      </c>
      <c r="B13" s="76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8">
        <v>0</v>
      </c>
    </row>
    <row r="14" spans="1:13" ht="13.8" x14ac:dyDescent="0.3">
      <c r="A14" s="58" t="s">
        <v>45</v>
      </c>
      <c r="B14" s="79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1">
        <v>0</v>
      </c>
    </row>
    <row r="15" spans="1:13" ht="13.8" x14ac:dyDescent="0.3">
      <c r="A15" s="7" t="s">
        <v>22</v>
      </c>
      <c r="B15" s="16">
        <f t="shared" ref="B15:M15" si="0">SUM(B7:B14)</f>
        <v>0</v>
      </c>
      <c r="C15" s="38">
        <f t="shared" si="0"/>
        <v>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I7" sqref="I7:M14"/>
    </sheetView>
  </sheetViews>
  <sheetFormatPr defaultRowHeight="12.6" x14ac:dyDescent="0.25"/>
  <cols>
    <col min="1" max="1" width="13.33203125" bestFit="1" customWidth="1"/>
    <col min="2" max="15" width="7.6640625" customWidth="1"/>
    <col min="16" max="16" width="8.6640625" customWidth="1"/>
  </cols>
  <sheetData>
    <row r="1" spans="1:13" ht="13.8" x14ac:dyDescent="0.3">
      <c r="A1" s="2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13.8" x14ac:dyDescent="0.3">
      <c r="A2" s="23"/>
      <c r="B2" s="109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3.8" x14ac:dyDescent="0.3">
      <c r="A3" s="25"/>
      <c r="B3" s="115" t="s">
        <v>55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13.8" x14ac:dyDescent="0.3">
      <c r="A4" s="26"/>
      <c r="B4" s="118" t="s">
        <v>66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93" customHeight="1" thickBot="1" x14ac:dyDescent="0.3">
      <c r="A5" s="27" t="s">
        <v>5</v>
      </c>
      <c r="B5" s="6" t="s">
        <v>89</v>
      </c>
      <c r="C5" s="6" t="s">
        <v>90</v>
      </c>
      <c r="D5" s="6" t="s">
        <v>91</v>
      </c>
      <c r="E5" s="6" t="s">
        <v>92</v>
      </c>
      <c r="F5" s="6" t="s">
        <v>93</v>
      </c>
      <c r="G5" s="6" t="s">
        <v>94</v>
      </c>
      <c r="H5" s="6" t="s">
        <v>95</v>
      </c>
      <c r="I5" s="6" t="s">
        <v>96</v>
      </c>
      <c r="J5" s="6" t="s">
        <v>97</v>
      </c>
      <c r="K5" s="6" t="s">
        <v>98</v>
      </c>
      <c r="L5" s="6" t="s">
        <v>99</v>
      </c>
      <c r="M5" s="6" t="s">
        <v>100</v>
      </c>
    </row>
    <row r="6" spans="1:13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5"/>
    </row>
    <row r="7" spans="1:13" ht="13.8" x14ac:dyDescent="0.3">
      <c r="A7" s="57" t="s">
        <v>53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5">
        <v>0</v>
      </c>
    </row>
    <row r="8" spans="1:13" ht="13.8" x14ac:dyDescent="0.3">
      <c r="A8" s="56" t="s">
        <v>39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</row>
    <row r="9" spans="1:13" ht="13.8" x14ac:dyDescent="0.3">
      <c r="A9" s="56" t="s">
        <v>40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</row>
    <row r="10" spans="1:13" ht="13.8" x14ac:dyDescent="0.3">
      <c r="A10" s="56" t="s">
        <v>41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</row>
    <row r="11" spans="1:13" ht="13.8" x14ac:dyDescent="0.3">
      <c r="A11" s="56" t="s">
        <v>42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8">
        <v>0</v>
      </c>
    </row>
    <row r="12" spans="1:13" ht="13.8" x14ac:dyDescent="0.3">
      <c r="A12" s="56" t="s">
        <v>43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8">
        <v>0</v>
      </c>
    </row>
    <row r="13" spans="1:13" ht="13.8" x14ac:dyDescent="0.3">
      <c r="A13" s="56" t="s">
        <v>44</v>
      </c>
      <c r="B13" s="76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8">
        <v>0</v>
      </c>
    </row>
    <row r="14" spans="1:13" ht="13.8" x14ac:dyDescent="0.3">
      <c r="A14" s="58" t="s">
        <v>45</v>
      </c>
      <c r="B14" s="79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1">
        <v>0</v>
      </c>
    </row>
    <row r="15" spans="1:13" ht="13.8" x14ac:dyDescent="0.3">
      <c r="A15" s="7" t="s">
        <v>22</v>
      </c>
      <c r="B15" s="16">
        <f t="shared" ref="B15:M15" si="0">SUM(B7:B14)</f>
        <v>0</v>
      </c>
      <c r="C15" s="38">
        <f t="shared" si="0"/>
        <v>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B7" sqref="B7:N14"/>
    </sheetView>
  </sheetViews>
  <sheetFormatPr defaultRowHeight="12.6" x14ac:dyDescent="0.25"/>
  <cols>
    <col min="1" max="1" width="13.33203125" bestFit="1" customWidth="1"/>
    <col min="2" max="15" width="7.6640625" customWidth="1"/>
    <col min="16" max="16" width="8.6640625" customWidth="1"/>
  </cols>
  <sheetData>
    <row r="1" spans="1:14" ht="13.8" x14ac:dyDescent="0.3">
      <c r="A1" s="2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3.8" x14ac:dyDescent="0.3">
      <c r="A2" s="23"/>
      <c r="B2" s="109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ht="13.8" x14ac:dyDescent="0.3">
      <c r="A3" s="25"/>
      <c r="B3" s="115" t="s">
        <v>55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spans="1:14" ht="13.8" x14ac:dyDescent="0.3">
      <c r="A4" s="26"/>
      <c r="B4" s="118" t="s">
        <v>66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1:14" ht="93" customHeight="1" thickBot="1" x14ac:dyDescent="0.3">
      <c r="A5" s="27" t="s">
        <v>5</v>
      </c>
      <c r="B5" s="6" t="s">
        <v>101</v>
      </c>
      <c r="C5" s="6" t="s">
        <v>102</v>
      </c>
      <c r="D5" s="6" t="s">
        <v>103</v>
      </c>
      <c r="E5" s="6" t="s">
        <v>104</v>
      </c>
      <c r="F5" s="6" t="s">
        <v>105</v>
      </c>
      <c r="G5" s="6" t="s">
        <v>106</v>
      </c>
      <c r="H5" s="6" t="s">
        <v>107</v>
      </c>
      <c r="I5" s="6" t="s">
        <v>108</v>
      </c>
      <c r="J5" s="6" t="s">
        <v>109</v>
      </c>
      <c r="K5" s="6" t="s">
        <v>110</v>
      </c>
      <c r="L5" s="6" t="s">
        <v>111</v>
      </c>
      <c r="M5" s="6" t="s">
        <v>112</v>
      </c>
      <c r="N5" s="6" t="s">
        <v>113</v>
      </c>
    </row>
    <row r="6" spans="1:14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55"/>
    </row>
    <row r="7" spans="1:14" ht="13.8" x14ac:dyDescent="0.3">
      <c r="A7" s="57" t="s">
        <v>53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5">
        <v>0</v>
      </c>
    </row>
    <row r="8" spans="1:14" ht="13.8" x14ac:dyDescent="0.3">
      <c r="A8" s="56" t="s">
        <v>39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8">
        <v>0</v>
      </c>
    </row>
    <row r="9" spans="1:14" ht="13.8" x14ac:dyDescent="0.3">
      <c r="A9" s="56" t="s">
        <v>40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8">
        <v>0</v>
      </c>
    </row>
    <row r="10" spans="1:14" ht="13.8" x14ac:dyDescent="0.3">
      <c r="A10" s="56" t="s">
        <v>41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8">
        <v>0</v>
      </c>
    </row>
    <row r="11" spans="1:14" ht="13.8" x14ac:dyDescent="0.3">
      <c r="A11" s="56" t="s">
        <v>42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8">
        <v>0</v>
      </c>
    </row>
    <row r="12" spans="1:14" ht="13.8" x14ac:dyDescent="0.3">
      <c r="A12" s="56" t="s">
        <v>43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8">
        <v>0</v>
      </c>
    </row>
    <row r="13" spans="1:14" ht="13.8" x14ac:dyDescent="0.3">
      <c r="A13" s="56" t="s">
        <v>44</v>
      </c>
      <c r="B13" s="76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8">
        <v>0</v>
      </c>
    </row>
    <row r="14" spans="1:14" ht="13.8" x14ac:dyDescent="0.3">
      <c r="A14" s="58" t="s">
        <v>45</v>
      </c>
      <c r="B14" s="79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1">
        <v>0</v>
      </c>
    </row>
    <row r="15" spans="1:14" ht="13.8" x14ac:dyDescent="0.3">
      <c r="A15" s="7" t="s">
        <v>22</v>
      </c>
      <c r="B15" s="16">
        <f t="shared" ref="B15:N15" si="0">SUM(B7:B14)</f>
        <v>0</v>
      </c>
      <c r="C15" s="38">
        <f t="shared" si="0"/>
        <v>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ref="J15" si="1">SUM(J7:J14)</f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zoomScaleSheetLayoutView="100" workbookViewId="0">
      <selection activeCell="H7" sqref="H7:K14"/>
    </sheetView>
  </sheetViews>
  <sheetFormatPr defaultColWidth="9.109375" defaultRowHeight="13.8" x14ac:dyDescent="0.3"/>
  <cols>
    <col min="1" max="1" width="13.33203125" style="15" bestFit="1" customWidth="1"/>
    <col min="2" max="4" width="8.6640625" style="15" customWidth="1"/>
    <col min="5" max="7" width="8.6640625" style="30" customWidth="1"/>
    <col min="8" max="16" width="8.6640625" style="9" customWidth="1"/>
    <col min="17" max="16384" width="9.109375" style="9"/>
  </cols>
  <sheetData>
    <row r="1" spans="1:11" x14ac:dyDescent="0.3">
      <c r="A1" s="22"/>
      <c r="B1" s="61"/>
      <c r="C1" s="61"/>
      <c r="D1" s="62"/>
      <c r="E1" s="112" t="s">
        <v>19</v>
      </c>
      <c r="F1" s="113"/>
      <c r="G1" s="114"/>
      <c r="H1" s="112" t="s">
        <v>13</v>
      </c>
      <c r="I1" s="113"/>
      <c r="J1" s="68"/>
      <c r="K1" s="69"/>
    </row>
    <row r="2" spans="1:11" s="24" customFormat="1" x14ac:dyDescent="0.3">
      <c r="A2" s="23"/>
      <c r="B2" s="109" t="s">
        <v>19</v>
      </c>
      <c r="C2" s="110"/>
      <c r="D2" s="111"/>
      <c r="E2" s="109" t="s">
        <v>21</v>
      </c>
      <c r="F2" s="110"/>
      <c r="G2" s="111"/>
      <c r="H2" s="123" t="s">
        <v>8</v>
      </c>
      <c r="I2" s="123"/>
      <c r="J2" s="109" t="s">
        <v>74</v>
      </c>
      <c r="K2" s="111"/>
    </row>
    <row r="3" spans="1:11" s="24" customFormat="1" x14ac:dyDescent="0.3">
      <c r="A3" s="25"/>
      <c r="B3" s="118" t="s">
        <v>20</v>
      </c>
      <c r="C3" s="119"/>
      <c r="D3" s="120"/>
      <c r="E3" s="118" t="s">
        <v>36</v>
      </c>
      <c r="F3" s="119"/>
      <c r="G3" s="120"/>
      <c r="H3" s="106" t="s">
        <v>14</v>
      </c>
      <c r="I3" s="107"/>
      <c r="J3" s="109" t="s">
        <v>75</v>
      </c>
      <c r="K3" s="125"/>
    </row>
    <row r="4" spans="1:11" ht="13.5" customHeight="1" x14ac:dyDescent="0.3">
      <c r="A4" s="26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1" t="s">
        <v>116</v>
      </c>
      <c r="H4" s="124" t="s">
        <v>29</v>
      </c>
      <c r="I4" s="121"/>
      <c r="J4" s="118" t="s">
        <v>117</v>
      </c>
      <c r="K4" s="120"/>
    </row>
    <row r="5" spans="1:11" s="10" customFormat="1" ht="93" customHeight="1" thickBot="1" x14ac:dyDescent="0.3">
      <c r="A5" s="27" t="s">
        <v>5</v>
      </c>
      <c r="B5" s="6" t="s">
        <v>28</v>
      </c>
      <c r="C5" s="6" t="s">
        <v>27</v>
      </c>
      <c r="D5" s="6" t="s">
        <v>26</v>
      </c>
      <c r="E5" s="6" t="s">
        <v>38</v>
      </c>
      <c r="F5" s="6" t="s">
        <v>37</v>
      </c>
      <c r="G5" s="6" t="s">
        <v>114</v>
      </c>
      <c r="H5" s="4" t="s">
        <v>30</v>
      </c>
      <c r="I5" s="4" t="s">
        <v>31</v>
      </c>
      <c r="J5" s="4" t="s">
        <v>76</v>
      </c>
      <c r="K5" s="4" t="s">
        <v>77</v>
      </c>
    </row>
    <row r="6" spans="1:11" s="14" customFormat="1" ht="14.4" thickBot="1" x14ac:dyDescent="0.35">
      <c r="A6" s="11"/>
      <c r="B6" s="34"/>
      <c r="C6" s="34"/>
      <c r="D6" s="34"/>
      <c r="E6" s="12"/>
      <c r="F6" s="12"/>
      <c r="G6" s="12"/>
      <c r="H6" s="54"/>
      <c r="I6" s="12"/>
      <c r="J6" s="12"/>
      <c r="K6" s="13"/>
    </row>
    <row r="7" spans="1:11" s="14" customFormat="1" x14ac:dyDescent="0.3">
      <c r="A7" s="57" t="s">
        <v>53</v>
      </c>
      <c r="B7" s="73">
        <v>268</v>
      </c>
      <c r="C7" s="74">
        <v>65</v>
      </c>
      <c r="D7" s="75">
        <v>19</v>
      </c>
      <c r="E7" s="73">
        <v>250</v>
      </c>
      <c r="F7" s="74">
        <v>101</v>
      </c>
      <c r="G7" s="75">
        <v>0</v>
      </c>
      <c r="H7" s="88">
        <v>173</v>
      </c>
      <c r="I7" s="89">
        <v>146</v>
      </c>
      <c r="J7" s="88">
        <v>205</v>
      </c>
      <c r="K7" s="89">
        <v>141</v>
      </c>
    </row>
    <row r="8" spans="1:11" s="14" customFormat="1" x14ac:dyDescent="0.3">
      <c r="A8" s="56" t="s">
        <v>39</v>
      </c>
      <c r="B8" s="76">
        <v>334</v>
      </c>
      <c r="C8" s="77">
        <v>69</v>
      </c>
      <c r="D8" s="78">
        <v>26</v>
      </c>
      <c r="E8" s="76">
        <v>335</v>
      </c>
      <c r="F8" s="77">
        <v>90</v>
      </c>
      <c r="G8" s="78">
        <v>0</v>
      </c>
      <c r="H8" s="90">
        <v>154</v>
      </c>
      <c r="I8" s="91">
        <v>241</v>
      </c>
      <c r="J8" s="90">
        <v>234</v>
      </c>
      <c r="K8" s="91">
        <v>180</v>
      </c>
    </row>
    <row r="9" spans="1:11" s="14" customFormat="1" x14ac:dyDescent="0.3">
      <c r="A9" s="56" t="s">
        <v>40</v>
      </c>
      <c r="B9" s="76">
        <v>109</v>
      </c>
      <c r="C9" s="77">
        <v>24</v>
      </c>
      <c r="D9" s="78">
        <v>15</v>
      </c>
      <c r="E9" s="76">
        <v>112</v>
      </c>
      <c r="F9" s="77">
        <v>37</v>
      </c>
      <c r="G9" s="78">
        <v>0</v>
      </c>
      <c r="H9" s="90">
        <v>57</v>
      </c>
      <c r="I9" s="91">
        <v>78</v>
      </c>
      <c r="J9" s="90">
        <v>92</v>
      </c>
      <c r="K9" s="91">
        <v>49</v>
      </c>
    </row>
    <row r="10" spans="1:11" s="14" customFormat="1" x14ac:dyDescent="0.3">
      <c r="A10" s="56" t="s">
        <v>41</v>
      </c>
      <c r="B10" s="76">
        <v>258</v>
      </c>
      <c r="C10" s="77">
        <v>51</v>
      </c>
      <c r="D10" s="78">
        <v>18</v>
      </c>
      <c r="E10" s="76">
        <v>247</v>
      </c>
      <c r="F10" s="77">
        <v>77</v>
      </c>
      <c r="G10" s="78">
        <v>0</v>
      </c>
      <c r="H10" s="90">
        <v>154</v>
      </c>
      <c r="I10" s="91">
        <v>141</v>
      </c>
      <c r="J10" s="90">
        <v>198</v>
      </c>
      <c r="K10" s="91">
        <v>112</v>
      </c>
    </row>
    <row r="11" spans="1:11" s="14" customFormat="1" x14ac:dyDescent="0.3">
      <c r="A11" s="56" t="s">
        <v>42</v>
      </c>
      <c r="B11" s="76">
        <v>209</v>
      </c>
      <c r="C11" s="77">
        <v>37</v>
      </c>
      <c r="D11" s="78">
        <v>20</v>
      </c>
      <c r="E11" s="76">
        <v>213</v>
      </c>
      <c r="F11" s="77">
        <v>54</v>
      </c>
      <c r="G11" s="78">
        <v>0</v>
      </c>
      <c r="H11" s="90">
        <v>117</v>
      </c>
      <c r="I11" s="91">
        <v>131</v>
      </c>
      <c r="J11" s="90">
        <v>177</v>
      </c>
      <c r="K11" s="91">
        <v>78</v>
      </c>
    </row>
    <row r="12" spans="1:11" s="14" customFormat="1" x14ac:dyDescent="0.3">
      <c r="A12" s="56" t="s">
        <v>43</v>
      </c>
      <c r="B12" s="76">
        <v>26</v>
      </c>
      <c r="C12" s="77">
        <v>6</v>
      </c>
      <c r="D12" s="78">
        <v>3</v>
      </c>
      <c r="E12" s="76">
        <v>27</v>
      </c>
      <c r="F12" s="77">
        <v>8</v>
      </c>
      <c r="G12" s="78">
        <v>0</v>
      </c>
      <c r="H12" s="90">
        <v>17</v>
      </c>
      <c r="I12" s="91">
        <v>14</v>
      </c>
      <c r="J12" s="90">
        <v>22</v>
      </c>
      <c r="K12" s="91">
        <v>12</v>
      </c>
    </row>
    <row r="13" spans="1:11" s="14" customFormat="1" x14ac:dyDescent="0.3">
      <c r="A13" s="56" t="s">
        <v>44</v>
      </c>
      <c r="B13" s="82">
        <v>30</v>
      </c>
      <c r="C13" s="83">
        <v>4</v>
      </c>
      <c r="D13" s="84">
        <v>1</v>
      </c>
      <c r="E13" s="82">
        <v>29</v>
      </c>
      <c r="F13" s="83">
        <v>5</v>
      </c>
      <c r="G13" s="84">
        <v>0</v>
      </c>
      <c r="H13" s="90">
        <v>12</v>
      </c>
      <c r="I13" s="91">
        <v>21</v>
      </c>
      <c r="J13" s="90">
        <v>24</v>
      </c>
      <c r="K13" s="91">
        <v>9</v>
      </c>
    </row>
    <row r="14" spans="1:11" s="14" customFormat="1" x14ac:dyDescent="0.3">
      <c r="A14" s="58" t="s">
        <v>45</v>
      </c>
      <c r="B14" s="85">
        <v>5</v>
      </c>
      <c r="C14" s="86">
        <v>1</v>
      </c>
      <c r="D14" s="87">
        <v>0</v>
      </c>
      <c r="E14" s="85">
        <v>4</v>
      </c>
      <c r="F14" s="86">
        <v>2</v>
      </c>
      <c r="G14" s="87">
        <v>0</v>
      </c>
      <c r="H14" s="92">
        <v>1</v>
      </c>
      <c r="I14" s="93">
        <v>5</v>
      </c>
      <c r="J14" s="92">
        <v>4</v>
      </c>
      <c r="K14" s="93">
        <v>1</v>
      </c>
    </row>
    <row r="15" spans="1:11" s="14" customFormat="1" x14ac:dyDescent="0.3">
      <c r="A15" s="7" t="s">
        <v>22</v>
      </c>
      <c r="B15" s="52">
        <f t="shared" ref="B15:G15" si="0">SUM(B7:B14)</f>
        <v>1239</v>
      </c>
      <c r="C15" s="52">
        <f t="shared" si="0"/>
        <v>257</v>
      </c>
      <c r="D15" s="52">
        <f t="shared" si="0"/>
        <v>102</v>
      </c>
      <c r="E15" s="52">
        <f t="shared" si="0"/>
        <v>1217</v>
      </c>
      <c r="F15" s="52">
        <f t="shared" ref="F15" si="1">SUM(F7:F14)</f>
        <v>374</v>
      </c>
      <c r="G15" s="52">
        <f t="shared" si="0"/>
        <v>0</v>
      </c>
      <c r="H15" s="16">
        <f>SUM(H7:H14)</f>
        <v>685</v>
      </c>
      <c r="I15" s="38">
        <f>SUM(I7:I14)</f>
        <v>777</v>
      </c>
      <c r="J15" s="16">
        <f>SUM(J7:J14)</f>
        <v>956</v>
      </c>
      <c r="K15" s="16">
        <f>SUM(K7:K14)</f>
        <v>582</v>
      </c>
    </row>
    <row r="16" spans="1:11" s="14" customFormat="1" x14ac:dyDescent="0.3">
      <c r="A16" s="9"/>
      <c r="B16" s="15"/>
      <c r="C16" s="15"/>
      <c r="D16" s="15"/>
      <c r="E16" s="30"/>
      <c r="F16" s="30"/>
      <c r="G16" s="30"/>
      <c r="H16" s="9"/>
      <c r="I16" s="9"/>
      <c r="J16" s="9"/>
      <c r="K16" s="9"/>
    </row>
    <row r="17" spans="1:11" s="14" customFormat="1" x14ac:dyDescent="0.3">
      <c r="A17" s="15"/>
      <c r="B17" s="15"/>
      <c r="C17" s="15"/>
      <c r="D17" s="15"/>
      <c r="E17" s="30"/>
      <c r="F17" s="30"/>
      <c r="G17" s="30"/>
      <c r="H17" s="9"/>
      <c r="I17" s="9"/>
      <c r="J17" s="9"/>
      <c r="K17" s="9"/>
    </row>
    <row r="18" spans="1:11" s="14" customFormat="1" x14ac:dyDescent="0.3">
      <c r="A18" s="15"/>
      <c r="B18" s="15"/>
      <c r="C18" s="15"/>
      <c r="D18" s="15"/>
      <c r="E18" s="30"/>
      <c r="F18" s="30"/>
      <c r="G18" s="30"/>
      <c r="H18" s="9"/>
      <c r="I18" s="9"/>
      <c r="J18" s="9"/>
      <c r="K18" s="9"/>
    </row>
    <row r="19" spans="1:11" s="14" customFormat="1" x14ac:dyDescent="0.3">
      <c r="A19" s="15"/>
      <c r="B19" s="15"/>
      <c r="C19" s="15"/>
      <c r="D19" s="15"/>
      <c r="E19" s="30"/>
      <c r="F19" s="30"/>
      <c r="G19" s="30"/>
      <c r="H19" s="9"/>
      <c r="I19" s="9"/>
      <c r="J19" s="9"/>
      <c r="K19" s="9"/>
    </row>
    <row r="20" spans="1:11" s="14" customFormat="1" x14ac:dyDescent="0.3">
      <c r="A20" s="15"/>
      <c r="B20" s="15"/>
      <c r="C20" s="15"/>
      <c r="D20" s="15"/>
      <c r="E20" s="30"/>
      <c r="F20" s="30"/>
      <c r="G20" s="30"/>
      <c r="H20" s="9"/>
      <c r="I20" s="9"/>
      <c r="J20" s="9"/>
      <c r="K20" s="9"/>
    </row>
    <row r="21" spans="1:11" s="14" customFormat="1" x14ac:dyDescent="0.3">
      <c r="A21" s="15"/>
      <c r="B21" s="15"/>
      <c r="C21" s="15"/>
      <c r="D21" s="15"/>
      <c r="E21" s="30"/>
      <c r="F21" s="30"/>
      <c r="G21" s="30"/>
      <c r="H21" s="9"/>
      <c r="I21" s="9"/>
      <c r="J21" s="9"/>
      <c r="K21" s="9"/>
    </row>
    <row r="22" spans="1:11" s="14" customFormat="1" x14ac:dyDescent="0.3">
      <c r="A22" s="15"/>
      <c r="B22" s="15"/>
      <c r="C22" s="15"/>
      <c r="D22" s="15"/>
      <c r="E22" s="30"/>
      <c r="F22" s="30"/>
      <c r="G22" s="30"/>
      <c r="H22" s="9"/>
      <c r="I22" s="9"/>
      <c r="J22" s="9"/>
      <c r="K22" s="9"/>
    </row>
    <row r="23" spans="1:11" s="14" customFormat="1" x14ac:dyDescent="0.3">
      <c r="A23" s="15"/>
      <c r="B23" s="15"/>
      <c r="C23" s="15"/>
      <c r="D23" s="15"/>
      <c r="E23" s="30"/>
      <c r="F23" s="30"/>
      <c r="G23" s="30"/>
      <c r="H23" s="9"/>
      <c r="I23" s="9"/>
      <c r="J23" s="9"/>
      <c r="K23" s="9"/>
    </row>
    <row r="24" spans="1:11" s="14" customFormat="1" x14ac:dyDescent="0.3">
      <c r="A24" s="15"/>
      <c r="B24" s="15"/>
      <c r="C24" s="15"/>
      <c r="D24" s="15"/>
      <c r="E24" s="30"/>
      <c r="F24" s="30"/>
      <c r="G24" s="30"/>
      <c r="H24" s="9"/>
      <c r="I24" s="9"/>
      <c r="J24" s="9"/>
      <c r="K24" s="9"/>
    </row>
    <row r="25" spans="1:11" s="14" customFormat="1" x14ac:dyDescent="0.3">
      <c r="A25" s="15"/>
      <c r="B25" s="15"/>
      <c r="C25" s="15"/>
      <c r="D25" s="15"/>
      <c r="E25" s="30"/>
      <c r="F25" s="30"/>
      <c r="G25" s="30"/>
      <c r="H25" s="9"/>
      <c r="I25" s="9"/>
      <c r="J25" s="9"/>
      <c r="K25" s="9"/>
    </row>
    <row r="26" spans="1:11" s="14" customFormat="1" x14ac:dyDescent="0.3">
      <c r="A26" s="15"/>
      <c r="B26" s="15"/>
      <c r="C26" s="15"/>
      <c r="D26" s="15"/>
      <c r="E26" s="30"/>
      <c r="F26" s="30"/>
      <c r="G26" s="30"/>
      <c r="H26" s="9"/>
      <c r="I26" s="9"/>
      <c r="J26" s="9"/>
      <c r="K26" s="9"/>
    </row>
    <row r="27" spans="1:11" s="14" customFormat="1" x14ac:dyDescent="0.3">
      <c r="A27" s="15"/>
      <c r="B27" s="15"/>
      <c r="C27" s="15"/>
      <c r="D27" s="15"/>
      <c r="E27" s="30"/>
      <c r="F27" s="30"/>
      <c r="G27" s="30"/>
      <c r="H27" s="9"/>
      <c r="I27" s="9"/>
      <c r="J27" s="9"/>
      <c r="K27" s="9"/>
    </row>
    <row r="28" spans="1:11" s="14" customFormat="1" x14ac:dyDescent="0.3">
      <c r="A28" s="15"/>
      <c r="B28" s="15"/>
      <c r="C28" s="15"/>
      <c r="D28" s="15"/>
      <c r="E28" s="30"/>
      <c r="F28" s="30"/>
      <c r="G28" s="30"/>
      <c r="H28" s="9"/>
      <c r="I28" s="9"/>
      <c r="J28" s="9"/>
      <c r="K28" s="9"/>
    </row>
    <row r="29" spans="1:11" s="14" customFormat="1" x14ac:dyDescent="0.3">
      <c r="A29" s="15"/>
      <c r="B29" s="15"/>
      <c r="C29" s="15"/>
      <c r="D29" s="15"/>
      <c r="E29" s="30"/>
      <c r="F29" s="30"/>
      <c r="G29" s="30"/>
      <c r="H29" s="9"/>
      <c r="I29" s="9"/>
      <c r="J29" s="9"/>
      <c r="K29" s="9"/>
    </row>
    <row r="30" spans="1:11" s="14" customFormat="1" x14ac:dyDescent="0.3">
      <c r="A30" s="15"/>
      <c r="B30" s="15"/>
      <c r="C30" s="15"/>
      <c r="D30" s="15"/>
      <c r="E30" s="30"/>
      <c r="F30" s="30"/>
      <c r="G30" s="30"/>
      <c r="H30" s="9"/>
      <c r="I30" s="9"/>
      <c r="J30" s="9"/>
      <c r="K30" s="9"/>
    </row>
    <row r="31" spans="1:11" s="14" customFormat="1" x14ac:dyDescent="0.3">
      <c r="A31" s="15"/>
      <c r="B31" s="15"/>
      <c r="C31" s="15"/>
      <c r="D31" s="15"/>
      <c r="E31" s="30"/>
      <c r="F31" s="30"/>
      <c r="G31" s="30"/>
      <c r="H31" s="9"/>
      <c r="I31" s="9"/>
      <c r="J31" s="9"/>
      <c r="K31" s="9"/>
    </row>
    <row r="32" spans="1:11" s="14" customFormat="1" x14ac:dyDescent="0.3">
      <c r="A32" s="15"/>
      <c r="B32" s="15"/>
      <c r="C32" s="15"/>
      <c r="D32" s="15"/>
      <c r="E32" s="30"/>
      <c r="F32" s="30"/>
      <c r="G32" s="30"/>
      <c r="H32" s="9"/>
      <c r="I32" s="9"/>
      <c r="J32" s="9"/>
      <c r="K32" s="9"/>
    </row>
    <row r="33" spans="1:11" s="14" customFormat="1" x14ac:dyDescent="0.3">
      <c r="A33" s="15"/>
      <c r="B33" s="15"/>
      <c r="C33" s="15"/>
      <c r="D33" s="15"/>
      <c r="E33" s="30"/>
      <c r="F33" s="30"/>
      <c r="G33" s="30"/>
      <c r="H33" s="9"/>
      <c r="I33" s="9"/>
      <c r="J33" s="9"/>
      <c r="K33" s="9"/>
    </row>
    <row r="34" spans="1:11" s="14" customFormat="1" x14ac:dyDescent="0.3">
      <c r="A34" s="15"/>
      <c r="B34" s="15"/>
      <c r="C34" s="15"/>
      <c r="D34" s="15"/>
      <c r="E34" s="30"/>
      <c r="F34" s="30"/>
      <c r="G34" s="30"/>
      <c r="H34" s="9"/>
      <c r="I34" s="9"/>
      <c r="J34" s="9"/>
      <c r="K34" s="9"/>
    </row>
    <row r="35" spans="1:11" s="14" customFormat="1" x14ac:dyDescent="0.3">
      <c r="A35" s="15"/>
      <c r="B35" s="15"/>
      <c r="C35" s="15"/>
      <c r="D35" s="15"/>
      <c r="E35" s="30"/>
      <c r="F35" s="30"/>
      <c r="G35" s="30"/>
      <c r="H35" s="9"/>
      <c r="I35" s="9"/>
      <c r="J35" s="9"/>
      <c r="K35" s="9"/>
    </row>
    <row r="36" spans="1:11" s="14" customFormat="1" x14ac:dyDescent="0.3">
      <c r="A36" s="15"/>
      <c r="B36" s="15"/>
      <c r="C36" s="15"/>
      <c r="D36" s="15"/>
      <c r="E36" s="30"/>
      <c r="F36" s="30"/>
      <c r="G36" s="30"/>
      <c r="H36" s="9"/>
      <c r="I36" s="9"/>
      <c r="J36" s="9"/>
      <c r="K36" s="9"/>
    </row>
    <row r="37" spans="1:11" s="14" customFormat="1" x14ac:dyDescent="0.3">
      <c r="A37" s="15"/>
      <c r="B37" s="15"/>
      <c r="C37" s="15"/>
      <c r="D37" s="15"/>
      <c r="E37" s="30"/>
      <c r="F37" s="30"/>
      <c r="G37" s="30"/>
      <c r="H37" s="9"/>
      <c r="I37" s="9"/>
      <c r="J37" s="9"/>
      <c r="K37" s="9"/>
    </row>
    <row r="38" spans="1:11" s="14" customFormat="1" x14ac:dyDescent="0.3">
      <c r="A38" s="15"/>
      <c r="B38" s="15"/>
      <c r="C38" s="15"/>
      <c r="D38" s="15"/>
      <c r="E38" s="30"/>
      <c r="F38" s="30"/>
      <c r="G38" s="30"/>
      <c r="H38" s="9"/>
      <c r="I38" s="9"/>
      <c r="J38" s="9"/>
      <c r="K38" s="9"/>
    </row>
    <row r="39" spans="1:11" s="14" customFormat="1" x14ac:dyDescent="0.3">
      <c r="A39" s="15"/>
      <c r="B39" s="15"/>
      <c r="C39" s="15"/>
      <c r="D39" s="15"/>
      <c r="E39" s="30"/>
      <c r="F39" s="30"/>
      <c r="G39" s="30"/>
      <c r="H39" s="9"/>
      <c r="I39" s="9"/>
      <c r="J39" s="9"/>
      <c r="K39" s="9"/>
    </row>
    <row r="40" spans="1:11" s="14" customFormat="1" x14ac:dyDescent="0.3">
      <c r="A40" s="15"/>
      <c r="B40" s="15"/>
      <c r="C40" s="15"/>
      <c r="D40" s="15"/>
      <c r="E40" s="30"/>
      <c r="F40" s="30"/>
      <c r="G40" s="30"/>
      <c r="H40" s="9"/>
      <c r="I40" s="9"/>
      <c r="J40" s="9"/>
      <c r="K40" s="9"/>
    </row>
    <row r="41" spans="1:11" s="14" customFormat="1" x14ac:dyDescent="0.3">
      <c r="A41" s="15"/>
      <c r="B41" s="15"/>
      <c r="C41" s="15"/>
      <c r="D41" s="15"/>
      <c r="E41" s="30"/>
      <c r="F41" s="30"/>
      <c r="G41" s="30"/>
      <c r="H41" s="9"/>
      <c r="I41" s="9"/>
      <c r="J41" s="9"/>
      <c r="K41" s="9"/>
    </row>
    <row r="42" spans="1:11" s="14" customFormat="1" x14ac:dyDescent="0.3">
      <c r="A42" s="15"/>
      <c r="B42" s="15"/>
      <c r="C42" s="15"/>
      <c r="D42" s="15"/>
      <c r="E42" s="30"/>
      <c r="F42" s="30"/>
      <c r="G42" s="30"/>
      <c r="H42" s="9"/>
      <c r="I42" s="9"/>
      <c r="J42" s="9"/>
      <c r="K42" s="9"/>
    </row>
    <row r="43" spans="1:11" s="14" customFormat="1" x14ac:dyDescent="0.3">
      <c r="A43" s="15"/>
      <c r="B43" s="15"/>
      <c r="C43" s="15"/>
      <c r="D43" s="15"/>
      <c r="E43" s="30"/>
      <c r="F43" s="30"/>
      <c r="G43" s="30"/>
      <c r="H43" s="9"/>
      <c r="I43" s="9"/>
      <c r="J43" s="9"/>
      <c r="K43" s="9"/>
    </row>
    <row r="44" spans="1:11" s="14" customFormat="1" x14ac:dyDescent="0.3">
      <c r="A44" s="15"/>
      <c r="B44" s="15"/>
      <c r="C44" s="15"/>
      <c r="D44" s="15"/>
      <c r="E44" s="30"/>
      <c r="F44" s="30"/>
      <c r="G44" s="30"/>
      <c r="H44" s="9"/>
      <c r="I44" s="9"/>
      <c r="J44" s="9"/>
      <c r="K44" s="9"/>
    </row>
    <row r="45" spans="1:11" s="14" customFormat="1" x14ac:dyDescent="0.3">
      <c r="A45" s="15"/>
      <c r="B45" s="15"/>
      <c r="C45" s="15"/>
      <c r="D45" s="15"/>
      <c r="E45" s="30"/>
      <c r="F45" s="30"/>
      <c r="G45" s="30"/>
      <c r="H45" s="9"/>
      <c r="I45" s="9"/>
      <c r="J45" s="9"/>
      <c r="K45" s="9"/>
    </row>
    <row r="46" spans="1:11" s="14" customFormat="1" x14ac:dyDescent="0.3">
      <c r="A46" s="15"/>
      <c r="B46" s="15"/>
      <c r="C46" s="15"/>
      <c r="D46" s="15"/>
      <c r="E46" s="30"/>
      <c r="F46" s="30"/>
      <c r="G46" s="30"/>
      <c r="H46" s="9"/>
      <c r="I46" s="9"/>
      <c r="J46" s="9"/>
      <c r="K46" s="9"/>
    </row>
    <row r="47" spans="1:11" s="14" customFormat="1" x14ac:dyDescent="0.3">
      <c r="A47" s="15"/>
      <c r="B47" s="15"/>
      <c r="C47" s="15"/>
      <c r="D47" s="15"/>
      <c r="E47" s="30"/>
      <c r="F47" s="30"/>
      <c r="G47" s="30"/>
      <c r="H47" s="9"/>
      <c r="I47" s="9"/>
      <c r="J47" s="9"/>
      <c r="K47" s="9"/>
    </row>
    <row r="48" spans="1:11" s="14" customFormat="1" x14ac:dyDescent="0.3">
      <c r="A48" s="15"/>
      <c r="B48" s="15"/>
      <c r="C48" s="15"/>
      <c r="D48" s="15"/>
      <c r="E48" s="30"/>
      <c r="F48" s="30"/>
      <c r="G48" s="30"/>
      <c r="H48" s="9"/>
      <c r="I48" s="9"/>
      <c r="J48" s="9"/>
      <c r="K48" s="9"/>
    </row>
    <row r="49" spans="1:11" s="14" customFormat="1" x14ac:dyDescent="0.3">
      <c r="A49" s="15"/>
      <c r="B49" s="15"/>
      <c r="C49" s="15"/>
      <c r="D49" s="15"/>
      <c r="E49" s="30"/>
      <c r="F49" s="30"/>
      <c r="G49" s="30"/>
      <c r="H49" s="9"/>
      <c r="I49" s="9"/>
      <c r="J49" s="9"/>
      <c r="K49" s="9"/>
    </row>
    <row r="50" spans="1:11" s="14" customFormat="1" x14ac:dyDescent="0.3">
      <c r="A50" s="15"/>
      <c r="B50" s="15"/>
      <c r="C50" s="15"/>
      <c r="D50" s="15"/>
      <c r="E50" s="30"/>
      <c r="F50" s="30"/>
      <c r="G50" s="30"/>
      <c r="H50" s="9"/>
      <c r="I50" s="9"/>
      <c r="J50" s="9"/>
      <c r="K50" s="9"/>
    </row>
    <row r="51" spans="1:11" s="14" customFormat="1" x14ac:dyDescent="0.3">
      <c r="A51" s="15"/>
      <c r="B51" s="15"/>
      <c r="C51" s="15"/>
      <c r="D51" s="15"/>
      <c r="E51" s="30"/>
      <c r="F51" s="30"/>
      <c r="G51" s="30"/>
      <c r="H51" s="9"/>
      <c r="I51" s="9"/>
      <c r="J51" s="9"/>
      <c r="K51" s="9"/>
    </row>
    <row r="52" spans="1:11" s="14" customFormat="1" x14ac:dyDescent="0.3">
      <c r="A52" s="15"/>
      <c r="B52" s="15"/>
      <c r="C52" s="15"/>
      <c r="D52" s="15"/>
      <c r="E52" s="30"/>
      <c r="F52" s="30"/>
      <c r="G52" s="30"/>
      <c r="H52" s="9"/>
      <c r="I52" s="9"/>
      <c r="J52" s="9"/>
      <c r="K52" s="9"/>
    </row>
    <row r="53" spans="1:11" s="14" customFormat="1" x14ac:dyDescent="0.3">
      <c r="A53" s="15"/>
      <c r="B53" s="15"/>
      <c r="C53" s="15"/>
      <c r="D53" s="15"/>
      <c r="E53" s="30"/>
      <c r="F53" s="30"/>
      <c r="G53" s="30"/>
      <c r="H53" s="9"/>
      <c r="I53" s="9"/>
      <c r="J53" s="9"/>
      <c r="K53" s="9"/>
    </row>
    <row r="54" spans="1:11" s="14" customFormat="1" x14ac:dyDescent="0.3">
      <c r="A54" s="15"/>
      <c r="B54" s="15"/>
      <c r="C54" s="15"/>
      <c r="D54" s="15"/>
      <c r="E54" s="30"/>
      <c r="F54" s="30"/>
      <c r="G54" s="30"/>
      <c r="H54" s="9"/>
      <c r="I54" s="9"/>
      <c r="J54" s="9"/>
      <c r="K54" s="9"/>
    </row>
    <row r="55" spans="1:11" s="14" customFormat="1" x14ac:dyDescent="0.3">
      <c r="A55" s="15"/>
      <c r="B55" s="15"/>
      <c r="C55" s="15"/>
      <c r="D55" s="15"/>
      <c r="E55" s="30"/>
      <c r="F55" s="30"/>
      <c r="G55" s="30"/>
      <c r="H55" s="9"/>
      <c r="I55" s="9"/>
      <c r="J55" s="9"/>
      <c r="K55" s="9"/>
    </row>
    <row r="56" spans="1:11" s="14" customFormat="1" x14ac:dyDescent="0.3">
      <c r="A56" s="15"/>
      <c r="B56" s="15"/>
      <c r="C56" s="15"/>
      <c r="D56" s="15"/>
      <c r="E56" s="30"/>
      <c r="F56" s="30"/>
      <c r="G56" s="30"/>
      <c r="H56" s="9"/>
      <c r="I56" s="9"/>
      <c r="J56" s="9"/>
      <c r="K56" s="9"/>
    </row>
    <row r="57" spans="1:11" s="14" customFormat="1" x14ac:dyDescent="0.3">
      <c r="A57" s="15"/>
      <c r="B57" s="15"/>
      <c r="C57" s="15"/>
      <c r="D57" s="15"/>
      <c r="E57" s="30"/>
      <c r="F57" s="30"/>
      <c r="G57" s="30"/>
      <c r="H57" s="9"/>
      <c r="I57" s="9"/>
      <c r="J57" s="9"/>
      <c r="K57" s="9"/>
    </row>
    <row r="58" spans="1:11" s="14" customFormat="1" x14ac:dyDescent="0.3">
      <c r="A58" s="15"/>
      <c r="B58" s="15"/>
      <c r="C58" s="15"/>
      <c r="D58" s="15"/>
      <c r="E58" s="30"/>
      <c r="F58" s="30"/>
      <c r="G58" s="30"/>
      <c r="H58" s="9"/>
      <c r="I58" s="9"/>
      <c r="J58" s="9"/>
      <c r="K58" s="9"/>
    </row>
    <row r="59" spans="1:11" s="14" customFormat="1" x14ac:dyDescent="0.3">
      <c r="A59" s="15"/>
      <c r="B59" s="15"/>
      <c r="C59" s="15"/>
      <c r="D59" s="15"/>
      <c r="E59" s="30"/>
      <c r="F59" s="30"/>
      <c r="G59" s="30"/>
      <c r="H59" s="9"/>
      <c r="I59" s="9"/>
      <c r="J59" s="9"/>
      <c r="K59" s="9"/>
    </row>
    <row r="60" spans="1:11" s="14" customFormat="1" x14ac:dyDescent="0.3">
      <c r="A60" s="15"/>
      <c r="B60" s="15"/>
      <c r="C60" s="15"/>
      <c r="D60" s="15"/>
      <c r="E60" s="30"/>
      <c r="F60" s="30"/>
      <c r="G60" s="30"/>
      <c r="H60" s="9"/>
      <c r="I60" s="9"/>
      <c r="J60" s="9"/>
      <c r="K60" s="9"/>
    </row>
    <row r="61" spans="1:11" s="14" customFormat="1" ht="14.4" customHeight="1" x14ac:dyDescent="0.3">
      <c r="A61" s="15"/>
      <c r="B61" s="15"/>
      <c r="C61" s="15"/>
      <c r="D61" s="15"/>
      <c r="E61" s="30"/>
      <c r="F61" s="30"/>
      <c r="G61" s="30"/>
      <c r="H61" s="9"/>
      <c r="I61" s="9"/>
      <c r="J61" s="9"/>
      <c r="K61" s="9"/>
    </row>
    <row r="62" spans="1:11" s="14" customFormat="1" x14ac:dyDescent="0.3">
      <c r="A62" s="15"/>
      <c r="B62" s="15"/>
      <c r="C62" s="15"/>
      <c r="D62" s="15"/>
      <c r="E62" s="30"/>
      <c r="F62" s="30"/>
      <c r="G62" s="30"/>
      <c r="H62" s="9"/>
      <c r="I62" s="9"/>
      <c r="J62" s="9"/>
      <c r="K62" s="9"/>
    </row>
    <row r="63" spans="1:11" s="28" customFormat="1" x14ac:dyDescent="0.3">
      <c r="A63" s="15"/>
      <c r="B63" s="15"/>
      <c r="C63" s="15"/>
      <c r="D63" s="15"/>
      <c r="E63" s="30"/>
      <c r="F63" s="30"/>
      <c r="G63" s="30"/>
      <c r="H63" s="9"/>
      <c r="I63" s="9"/>
      <c r="J63" s="9"/>
      <c r="K63" s="9"/>
    </row>
    <row r="64" spans="1:11" s="28" customFormat="1" x14ac:dyDescent="0.3">
      <c r="A64" s="15"/>
      <c r="B64" s="15"/>
      <c r="C64" s="15"/>
      <c r="D64" s="15"/>
      <c r="E64" s="30"/>
      <c r="F64" s="30"/>
      <c r="G64" s="30"/>
      <c r="H64" s="9"/>
      <c r="I64" s="9"/>
      <c r="J64" s="9"/>
      <c r="K64" s="9"/>
    </row>
    <row r="65" spans="1:11" s="14" customFormat="1" x14ac:dyDescent="0.3">
      <c r="A65" s="15"/>
      <c r="B65" s="15"/>
      <c r="C65" s="15"/>
      <c r="D65" s="15"/>
      <c r="E65" s="30"/>
      <c r="F65" s="30"/>
      <c r="G65" s="30"/>
      <c r="H65" s="9"/>
      <c r="I65" s="9"/>
      <c r="J65" s="9"/>
      <c r="K65" s="9"/>
    </row>
    <row r="66" spans="1:11" s="14" customFormat="1" x14ac:dyDescent="0.3">
      <c r="A66" s="15"/>
      <c r="B66" s="15"/>
      <c r="C66" s="15"/>
      <c r="D66" s="15"/>
      <c r="E66" s="30"/>
      <c r="F66" s="30"/>
      <c r="G66" s="30"/>
      <c r="H66" s="9"/>
      <c r="I66" s="9"/>
      <c r="J66" s="9"/>
      <c r="K66" s="9"/>
    </row>
    <row r="67" spans="1:11" s="14" customFormat="1" x14ac:dyDescent="0.3">
      <c r="A67" s="15"/>
      <c r="B67" s="15"/>
      <c r="C67" s="15"/>
      <c r="D67" s="15"/>
      <c r="E67" s="30"/>
      <c r="F67" s="30"/>
      <c r="G67" s="30"/>
      <c r="H67" s="9"/>
      <c r="I67" s="9"/>
      <c r="J67" s="9"/>
      <c r="K67" s="9"/>
    </row>
    <row r="68" spans="1:11" s="14" customFormat="1" x14ac:dyDescent="0.3">
      <c r="A68" s="15"/>
      <c r="B68" s="15"/>
      <c r="C68" s="15"/>
      <c r="D68" s="15"/>
      <c r="E68" s="30"/>
      <c r="F68" s="30"/>
      <c r="G68" s="30"/>
      <c r="H68" s="9"/>
      <c r="I68" s="9"/>
      <c r="J68" s="9"/>
      <c r="K68" s="9"/>
    </row>
    <row r="69" spans="1:11" s="14" customFormat="1" x14ac:dyDescent="0.3">
      <c r="A69" s="15"/>
      <c r="B69" s="15"/>
      <c r="C69" s="15"/>
      <c r="D69" s="15"/>
      <c r="E69" s="30"/>
      <c r="F69" s="30"/>
      <c r="G69" s="30"/>
      <c r="H69" s="9"/>
      <c r="I69" s="9"/>
      <c r="J69" s="9"/>
      <c r="K69" s="9"/>
    </row>
    <row r="70" spans="1:11" s="14" customFormat="1" x14ac:dyDescent="0.3">
      <c r="A70" s="15"/>
      <c r="B70" s="15"/>
      <c r="C70" s="15"/>
      <c r="D70" s="15"/>
      <c r="E70" s="30"/>
      <c r="F70" s="30"/>
      <c r="G70" s="30"/>
      <c r="H70" s="9"/>
      <c r="I70" s="9"/>
      <c r="J70" s="9"/>
      <c r="K70" s="9"/>
    </row>
    <row r="71" spans="1:11" s="14" customFormat="1" x14ac:dyDescent="0.3">
      <c r="A71" s="15"/>
      <c r="B71" s="15"/>
      <c r="C71" s="15"/>
      <c r="D71" s="15"/>
      <c r="E71" s="30"/>
      <c r="F71" s="30"/>
      <c r="G71" s="30"/>
      <c r="H71" s="9"/>
      <c r="I71" s="9"/>
      <c r="J71" s="9"/>
      <c r="K71" s="9"/>
    </row>
    <row r="72" spans="1:11" s="14" customFormat="1" ht="14.4" customHeight="1" x14ac:dyDescent="0.3">
      <c r="A72" s="15"/>
      <c r="B72" s="15"/>
      <c r="C72" s="15"/>
      <c r="D72" s="15"/>
      <c r="E72" s="30"/>
      <c r="F72" s="30"/>
      <c r="G72" s="30"/>
      <c r="H72" s="9"/>
      <c r="I72" s="9"/>
      <c r="J72" s="9"/>
      <c r="K72" s="9"/>
    </row>
    <row r="73" spans="1:11" s="14" customFormat="1" x14ac:dyDescent="0.3">
      <c r="A73" s="15"/>
      <c r="B73" s="15"/>
      <c r="C73" s="15"/>
      <c r="D73" s="15"/>
      <c r="E73" s="30"/>
      <c r="F73" s="30"/>
      <c r="G73" s="30"/>
      <c r="H73" s="9"/>
      <c r="I73" s="9"/>
      <c r="J73" s="9"/>
      <c r="K73" s="9"/>
    </row>
    <row r="74" spans="1:11" s="28" customFormat="1" x14ac:dyDescent="0.3">
      <c r="A74" s="15"/>
      <c r="B74" s="15"/>
      <c r="C74" s="15"/>
      <c r="D74" s="15"/>
      <c r="E74" s="30"/>
      <c r="F74" s="30"/>
      <c r="G74" s="30"/>
      <c r="H74" s="9"/>
      <c r="I74" s="9"/>
      <c r="J74" s="9"/>
      <c r="K74" s="9"/>
    </row>
    <row r="75" spans="1:11" s="28" customFormat="1" x14ac:dyDescent="0.3">
      <c r="A75" s="15"/>
      <c r="B75" s="15"/>
      <c r="C75" s="15"/>
      <c r="D75" s="15"/>
      <c r="E75" s="30"/>
      <c r="F75" s="30"/>
      <c r="G75" s="30"/>
      <c r="H75" s="9"/>
      <c r="I75" s="9"/>
      <c r="J75" s="9"/>
      <c r="K75" s="9"/>
    </row>
    <row r="76" spans="1:11" s="28" customFormat="1" x14ac:dyDescent="0.3">
      <c r="A76" s="15"/>
      <c r="B76" s="15"/>
      <c r="C76" s="15"/>
      <c r="D76" s="15"/>
      <c r="E76" s="30"/>
      <c r="F76" s="30"/>
      <c r="G76" s="30"/>
      <c r="H76" s="9"/>
      <c r="I76" s="9"/>
      <c r="J76" s="9"/>
      <c r="K76" s="9"/>
    </row>
    <row r="77" spans="1:11" s="28" customFormat="1" x14ac:dyDescent="0.3">
      <c r="A77" s="15"/>
      <c r="B77" s="15"/>
      <c r="C77" s="15"/>
      <c r="D77" s="15"/>
      <c r="E77" s="30"/>
      <c r="F77" s="30"/>
      <c r="G77" s="30"/>
      <c r="H77" s="9"/>
      <c r="I77" s="9"/>
      <c r="J77" s="9"/>
      <c r="K77" s="9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zoomScaleSheetLayoutView="100" workbookViewId="0">
      <pane ySplit="6" topLeftCell="A8" activePane="bottomLeft" state="frozen"/>
      <selection pane="bottomLeft" activeCell="B12" sqref="B12:C14"/>
    </sheetView>
  </sheetViews>
  <sheetFormatPr defaultColWidth="9.109375" defaultRowHeight="13.8" x14ac:dyDescent="0.3"/>
  <cols>
    <col min="1" max="1" width="13.33203125" style="15" bestFit="1" customWidth="1"/>
    <col min="2" max="12" width="8.6640625" style="9" customWidth="1"/>
    <col min="13" max="16384" width="9.109375" style="9"/>
  </cols>
  <sheetData>
    <row r="1" spans="1:11" x14ac:dyDescent="0.3">
      <c r="A1" s="59"/>
      <c r="B1" s="106"/>
      <c r="C1" s="107"/>
      <c r="D1" s="107"/>
      <c r="E1" s="107"/>
      <c r="F1" s="108"/>
      <c r="G1" s="106"/>
      <c r="H1" s="107"/>
      <c r="I1" s="107"/>
      <c r="J1" s="107"/>
      <c r="K1" s="108"/>
    </row>
    <row r="2" spans="1:11" x14ac:dyDescent="0.3">
      <c r="A2" s="37"/>
      <c r="B2" s="109" t="s">
        <v>3</v>
      </c>
      <c r="C2" s="110"/>
      <c r="D2" s="110"/>
      <c r="E2" s="110"/>
      <c r="F2" s="111"/>
      <c r="G2" s="118" t="s">
        <v>54</v>
      </c>
      <c r="H2" s="119"/>
      <c r="I2" s="119"/>
      <c r="J2" s="119"/>
      <c r="K2" s="120"/>
    </row>
    <row r="3" spans="1:11" x14ac:dyDescent="0.3">
      <c r="A3" s="25"/>
      <c r="B3" s="109" t="s">
        <v>4</v>
      </c>
      <c r="C3" s="110"/>
      <c r="D3" s="110"/>
      <c r="E3" s="110"/>
      <c r="F3" s="111"/>
      <c r="G3" s="72" t="s">
        <v>12</v>
      </c>
      <c r="H3" s="126" t="s">
        <v>6</v>
      </c>
      <c r="I3" s="128"/>
      <c r="J3" s="126" t="s">
        <v>7</v>
      </c>
      <c r="K3" s="127"/>
    </row>
    <row r="4" spans="1:11" x14ac:dyDescent="0.3">
      <c r="A4" s="26"/>
      <c r="B4" s="124"/>
      <c r="C4" s="121"/>
      <c r="D4" s="121"/>
      <c r="E4" s="121"/>
      <c r="F4" s="122"/>
      <c r="G4" s="1" t="s">
        <v>2</v>
      </c>
      <c r="H4" s="1" t="s">
        <v>1</v>
      </c>
      <c r="I4" s="8" t="s">
        <v>2</v>
      </c>
      <c r="J4" s="8" t="s">
        <v>2</v>
      </c>
      <c r="K4" s="8" t="s">
        <v>1</v>
      </c>
    </row>
    <row r="5" spans="1:11" ht="93" customHeight="1" thickBot="1" x14ac:dyDescent="0.35">
      <c r="A5" s="27" t="s">
        <v>5</v>
      </c>
      <c r="B5" s="6" t="s">
        <v>9</v>
      </c>
      <c r="C5" s="6" t="s">
        <v>10</v>
      </c>
      <c r="D5" s="6" t="s">
        <v>15</v>
      </c>
      <c r="E5" s="6" t="s">
        <v>16</v>
      </c>
      <c r="F5" s="3" t="s">
        <v>11</v>
      </c>
      <c r="G5" s="3" t="s">
        <v>46</v>
      </c>
      <c r="H5" s="4" t="s">
        <v>47</v>
      </c>
      <c r="I5" s="4" t="s">
        <v>48</v>
      </c>
      <c r="J5" s="4" t="s">
        <v>50</v>
      </c>
      <c r="K5" s="4" t="s">
        <v>49</v>
      </c>
    </row>
    <row r="6" spans="1:11" ht="14.4" thickBot="1" x14ac:dyDescent="0.35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3">
      <c r="A7" s="100" t="s">
        <v>53</v>
      </c>
      <c r="B7" s="17">
        <v>422</v>
      </c>
      <c r="C7" s="18">
        <v>27</v>
      </c>
      <c r="D7" s="40">
        <f>IF(B7&lt;&gt;0,C7+B7,"")</f>
        <v>449</v>
      </c>
      <c r="E7" s="18">
        <v>361</v>
      </c>
      <c r="F7" s="19">
        <f t="shared" ref="F7:F15" si="0">IF(E7&lt;&gt;0,E7/D7,"")</f>
        <v>0.80400890868596886</v>
      </c>
      <c r="G7" s="17">
        <v>323</v>
      </c>
      <c r="H7" s="94">
        <v>120</v>
      </c>
      <c r="I7" s="18">
        <v>236</v>
      </c>
      <c r="J7" s="94">
        <v>235</v>
      </c>
      <c r="K7" s="18">
        <v>120</v>
      </c>
    </row>
    <row r="8" spans="1:11" x14ac:dyDescent="0.3">
      <c r="A8" s="101" t="s">
        <v>39</v>
      </c>
      <c r="B8" s="20">
        <v>589</v>
      </c>
      <c r="C8" s="21">
        <v>62</v>
      </c>
      <c r="D8" s="41">
        <f t="shared" ref="D8:D14" si="1">IF(B8&lt;&gt;0,C8+B8,"")</f>
        <v>651</v>
      </c>
      <c r="E8" s="21">
        <v>442</v>
      </c>
      <c r="F8" s="19">
        <f t="shared" si="0"/>
        <v>0.67895545314900152</v>
      </c>
      <c r="G8" s="20">
        <v>385</v>
      </c>
      <c r="H8" s="95">
        <v>96</v>
      </c>
      <c r="I8" s="21">
        <v>321</v>
      </c>
      <c r="J8" s="95">
        <v>317</v>
      </c>
      <c r="K8" s="21">
        <v>98</v>
      </c>
    </row>
    <row r="9" spans="1:11" x14ac:dyDescent="0.3">
      <c r="A9" s="101" t="s">
        <v>40</v>
      </c>
      <c r="B9" s="20">
        <v>164</v>
      </c>
      <c r="C9" s="21">
        <v>32</v>
      </c>
      <c r="D9" s="41">
        <f t="shared" si="1"/>
        <v>196</v>
      </c>
      <c r="E9" s="21">
        <v>155</v>
      </c>
      <c r="F9" s="19">
        <f t="shared" si="0"/>
        <v>0.79081632653061229</v>
      </c>
      <c r="G9" s="20">
        <v>127</v>
      </c>
      <c r="H9" s="95">
        <v>32</v>
      </c>
      <c r="I9" s="21">
        <v>113</v>
      </c>
      <c r="J9" s="95">
        <v>110</v>
      </c>
      <c r="K9" s="21">
        <v>35</v>
      </c>
    </row>
    <row r="10" spans="1:11" x14ac:dyDescent="0.3">
      <c r="A10" s="101" t="s">
        <v>41</v>
      </c>
      <c r="B10" s="20">
        <v>383</v>
      </c>
      <c r="C10" s="21">
        <v>33</v>
      </c>
      <c r="D10" s="41">
        <f t="shared" si="1"/>
        <v>416</v>
      </c>
      <c r="E10" s="21">
        <v>335</v>
      </c>
      <c r="F10" s="19">
        <f t="shared" si="0"/>
        <v>0.80528846153846156</v>
      </c>
      <c r="G10" s="20">
        <v>305</v>
      </c>
      <c r="H10" s="95">
        <v>98</v>
      </c>
      <c r="I10" s="21">
        <v>223</v>
      </c>
      <c r="J10" s="95">
        <v>242</v>
      </c>
      <c r="K10" s="21">
        <v>88</v>
      </c>
    </row>
    <row r="11" spans="1:11" x14ac:dyDescent="0.3">
      <c r="A11" s="101" t="s">
        <v>42</v>
      </c>
      <c r="B11" s="20">
        <v>354</v>
      </c>
      <c r="C11" s="21">
        <v>36</v>
      </c>
      <c r="D11" s="41">
        <f t="shared" si="1"/>
        <v>390</v>
      </c>
      <c r="E11" s="21">
        <v>277</v>
      </c>
      <c r="F11" s="19">
        <f t="shared" si="0"/>
        <v>0.71025641025641029</v>
      </c>
      <c r="G11" s="20">
        <v>257</v>
      </c>
      <c r="H11" s="95">
        <v>68</v>
      </c>
      <c r="I11" s="21">
        <v>198</v>
      </c>
      <c r="J11" s="95">
        <v>200</v>
      </c>
      <c r="K11" s="21">
        <v>71</v>
      </c>
    </row>
    <row r="12" spans="1:11" x14ac:dyDescent="0.3">
      <c r="A12" s="101" t="s">
        <v>43</v>
      </c>
      <c r="B12" s="20">
        <v>39</v>
      </c>
      <c r="C12" s="21">
        <v>4</v>
      </c>
      <c r="D12" s="41">
        <f t="shared" si="1"/>
        <v>43</v>
      </c>
      <c r="E12" s="21">
        <v>36</v>
      </c>
      <c r="F12" s="19">
        <f t="shared" si="0"/>
        <v>0.83720930232558144</v>
      </c>
      <c r="G12" s="20">
        <v>29</v>
      </c>
      <c r="H12" s="95">
        <v>11</v>
      </c>
      <c r="I12" s="21">
        <v>24</v>
      </c>
      <c r="J12" s="95">
        <v>23</v>
      </c>
      <c r="K12" s="21">
        <v>12</v>
      </c>
    </row>
    <row r="13" spans="1:11" x14ac:dyDescent="0.3">
      <c r="A13" s="101" t="s">
        <v>44</v>
      </c>
      <c r="B13" s="35">
        <v>37</v>
      </c>
      <c r="C13" s="51">
        <v>4</v>
      </c>
      <c r="D13" s="41">
        <f t="shared" si="1"/>
        <v>41</v>
      </c>
      <c r="E13" s="51">
        <v>35</v>
      </c>
      <c r="F13" s="19">
        <f t="shared" si="0"/>
        <v>0.85365853658536583</v>
      </c>
      <c r="G13" s="20">
        <v>34</v>
      </c>
      <c r="H13" s="95">
        <v>7</v>
      </c>
      <c r="I13" s="21">
        <v>28</v>
      </c>
      <c r="J13" s="95">
        <v>26</v>
      </c>
      <c r="K13" s="21">
        <v>9</v>
      </c>
    </row>
    <row r="14" spans="1:11" x14ac:dyDescent="0.3">
      <c r="A14" s="102" t="s">
        <v>45</v>
      </c>
      <c r="B14" s="103">
        <v>8</v>
      </c>
      <c r="C14" s="21">
        <v>0</v>
      </c>
      <c r="D14" s="41">
        <f t="shared" si="1"/>
        <v>8</v>
      </c>
      <c r="E14" s="21">
        <v>7</v>
      </c>
      <c r="F14" s="19">
        <f t="shared" si="0"/>
        <v>0.875</v>
      </c>
      <c r="G14" s="20">
        <v>6</v>
      </c>
      <c r="H14" s="96">
        <v>2</v>
      </c>
      <c r="I14" s="97">
        <v>4</v>
      </c>
      <c r="J14" s="96">
        <v>2</v>
      </c>
      <c r="K14" s="97">
        <v>4</v>
      </c>
    </row>
    <row r="15" spans="1:11" x14ac:dyDescent="0.3">
      <c r="A15" s="7" t="s">
        <v>22</v>
      </c>
      <c r="B15" s="16">
        <f>SUM(B7:B14)</f>
        <v>1996</v>
      </c>
      <c r="C15" s="16">
        <f>SUM(C7:C14)</f>
        <v>198</v>
      </c>
      <c r="D15" s="16">
        <f>SUM(D7:D14)</f>
        <v>2194</v>
      </c>
      <c r="E15" s="16">
        <f>SUM(E7:E14)</f>
        <v>1648</v>
      </c>
      <c r="F15" s="45">
        <f t="shared" si="0"/>
        <v>0.75113947128532366</v>
      </c>
      <c r="G15" s="38">
        <f>SUM(G7:G14)</f>
        <v>1466</v>
      </c>
      <c r="H15" s="16">
        <f>SUM(H7:H14)</f>
        <v>434</v>
      </c>
      <c r="I15" s="16">
        <f>SUM(I7:I14)</f>
        <v>1147</v>
      </c>
      <c r="J15" s="16">
        <f>SUM(J7:J14)</f>
        <v>1155</v>
      </c>
      <c r="K15" s="16">
        <f>SUM(K7:K14)</f>
        <v>437</v>
      </c>
    </row>
    <row r="16" spans="1:11" x14ac:dyDescent="0.3">
      <c r="B16" s="36"/>
      <c r="C16" s="36"/>
      <c r="D16" s="36"/>
      <c r="E16" s="43"/>
      <c r="F16" s="42"/>
    </row>
    <row r="17" spans="2:5" x14ac:dyDescent="0.3">
      <c r="B17" s="129" t="s">
        <v>18</v>
      </c>
      <c r="C17" s="129"/>
      <c r="D17" s="129"/>
      <c r="E17" s="44">
        <v>231</v>
      </c>
    </row>
  </sheetData>
  <sheetProtection selectLockedCells="1"/>
  <mergeCells count="9">
    <mergeCell ref="G2:K2"/>
    <mergeCell ref="G1:K1"/>
    <mergeCell ref="J3:K3"/>
    <mergeCell ref="H3:I3"/>
    <mergeCell ref="B17:D17"/>
    <mergeCell ref="B3:F3"/>
    <mergeCell ref="B1:F1"/>
    <mergeCell ref="B2:F2"/>
    <mergeCell ref="B4:F4"/>
  </mergeCells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4" zoomScaleNormal="100" zoomScaleSheetLayoutView="100" workbookViewId="0">
      <selection activeCell="F9" sqref="F9"/>
    </sheetView>
  </sheetViews>
  <sheetFormatPr defaultColWidth="9.109375" defaultRowHeight="13.8" x14ac:dyDescent="0.3"/>
  <cols>
    <col min="1" max="1" width="13.33203125" style="15" bestFit="1" customWidth="1"/>
    <col min="2" max="5" width="8.6640625" style="9" customWidth="1"/>
    <col min="6" max="6" width="12.109375" style="9" bestFit="1" customWidth="1"/>
    <col min="7" max="11" width="8.6640625" style="9" customWidth="1"/>
    <col min="12" max="12" width="10" style="9" bestFit="1" customWidth="1"/>
    <col min="13" max="16384" width="9.109375" style="9"/>
  </cols>
  <sheetData>
    <row r="1" spans="1:6" x14ac:dyDescent="0.3">
      <c r="A1" s="22"/>
      <c r="B1" s="112" t="s">
        <v>17</v>
      </c>
      <c r="C1" s="113"/>
      <c r="D1" s="113"/>
      <c r="E1" s="63"/>
      <c r="F1" s="64" t="s">
        <v>17</v>
      </c>
    </row>
    <row r="2" spans="1:6" s="24" customFormat="1" x14ac:dyDescent="0.3">
      <c r="A2" s="23"/>
      <c r="B2" s="109" t="s">
        <v>23</v>
      </c>
      <c r="C2" s="110"/>
      <c r="D2" s="110"/>
      <c r="E2" s="67" t="s">
        <v>17</v>
      </c>
      <c r="F2" s="71" t="s">
        <v>68</v>
      </c>
    </row>
    <row r="3" spans="1:6" s="24" customFormat="1" x14ac:dyDescent="0.3">
      <c r="A3" s="23"/>
      <c r="B3" s="126" t="s">
        <v>24</v>
      </c>
      <c r="C3" s="127"/>
      <c r="D3" s="72" t="s">
        <v>32</v>
      </c>
      <c r="E3" s="70" t="s">
        <v>33</v>
      </c>
      <c r="F3" s="65" t="s">
        <v>69</v>
      </c>
    </row>
    <row r="4" spans="1:6" x14ac:dyDescent="0.3">
      <c r="A4" s="31"/>
      <c r="B4" s="1" t="s">
        <v>2</v>
      </c>
      <c r="C4" s="1" t="s">
        <v>56</v>
      </c>
      <c r="D4" s="1" t="s">
        <v>2</v>
      </c>
      <c r="E4" s="1" t="s">
        <v>2</v>
      </c>
      <c r="F4" s="2" t="s">
        <v>56</v>
      </c>
    </row>
    <row r="5" spans="1:6" s="10" customFormat="1" ht="93" customHeight="1" thickBot="1" x14ac:dyDescent="0.3">
      <c r="A5" s="32" t="s">
        <v>5</v>
      </c>
      <c r="B5" s="39" t="s">
        <v>51</v>
      </c>
      <c r="C5" s="39" t="s">
        <v>67</v>
      </c>
      <c r="D5" s="39" t="s">
        <v>52</v>
      </c>
      <c r="E5" s="48" t="s">
        <v>70</v>
      </c>
      <c r="F5" s="53" t="s">
        <v>71</v>
      </c>
    </row>
    <row r="6" spans="1:6" s="14" customFormat="1" ht="14.4" thickBot="1" x14ac:dyDescent="0.35">
      <c r="A6" s="49"/>
      <c r="B6" s="34"/>
      <c r="C6" s="34"/>
      <c r="D6" s="34"/>
      <c r="E6" s="34"/>
      <c r="F6" s="55"/>
    </row>
    <row r="7" spans="1:6" s="14" customFormat="1" x14ac:dyDescent="0.3">
      <c r="A7" s="57" t="s">
        <v>53</v>
      </c>
      <c r="B7" s="94">
        <v>255</v>
      </c>
      <c r="C7" s="18">
        <v>103</v>
      </c>
      <c r="D7" s="17">
        <v>313</v>
      </c>
      <c r="E7" s="17">
        <v>336</v>
      </c>
      <c r="F7" s="17">
        <v>266</v>
      </c>
    </row>
    <row r="8" spans="1:6" s="14" customFormat="1" x14ac:dyDescent="0.3">
      <c r="A8" s="56" t="s">
        <v>39</v>
      </c>
      <c r="B8" s="95">
        <v>339</v>
      </c>
      <c r="C8" s="21">
        <v>80</v>
      </c>
      <c r="D8" s="20">
        <v>372</v>
      </c>
      <c r="E8" s="20">
        <v>392</v>
      </c>
      <c r="F8" s="20">
        <v>305</v>
      </c>
    </row>
    <row r="9" spans="1:6" s="14" customFormat="1" x14ac:dyDescent="0.3">
      <c r="A9" s="56" t="s">
        <v>40</v>
      </c>
      <c r="B9" s="95">
        <v>106</v>
      </c>
      <c r="C9" s="21">
        <v>35</v>
      </c>
      <c r="D9" s="20">
        <v>131</v>
      </c>
      <c r="E9" s="20">
        <v>133</v>
      </c>
      <c r="F9" s="20">
        <v>107</v>
      </c>
    </row>
    <row r="10" spans="1:6" s="14" customFormat="1" x14ac:dyDescent="0.3">
      <c r="A10" s="56" t="s">
        <v>41</v>
      </c>
      <c r="B10" s="95">
        <v>228</v>
      </c>
      <c r="C10" s="21">
        <v>97</v>
      </c>
      <c r="D10" s="20">
        <v>299</v>
      </c>
      <c r="E10" s="20">
        <v>319</v>
      </c>
      <c r="F10" s="20">
        <v>260</v>
      </c>
    </row>
    <row r="11" spans="1:6" s="14" customFormat="1" x14ac:dyDescent="0.3">
      <c r="A11" s="56" t="s">
        <v>42</v>
      </c>
      <c r="B11" s="95">
        <v>192</v>
      </c>
      <c r="C11" s="21">
        <v>65</v>
      </c>
      <c r="D11" s="20">
        <v>249</v>
      </c>
      <c r="E11" s="20">
        <v>257</v>
      </c>
      <c r="F11" s="20">
        <v>221</v>
      </c>
    </row>
    <row r="12" spans="1:6" s="14" customFormat="1" x14ac:dyDescent="0.3">
      <c r="A12" s="56" t="s">
        <v>43</v>
      </c>
      <c r="B12" s="95">
        <v>30</v>
      </c>
      <c r="C12" s="21">
        <v>5</v>
      </c>
      <c r="D12" s="20">
        <v>32</v>
      </c>
      <c r="E12" s="20">
        <v>30</v>
      </c>
      <c r="F12" s="20">
        <v>24</v>
      </c>
    </row>
    <row r="13" spans="1:6" s="14" customFormat="1" x14ac:dyDescent="0.3">
      <c r="A13" s="56" t="s">
        <v>44</v>
      </c>
      <c r="B13" s="95">
        <v>24</v>
      </c>
      <c r="C13" s="21">
        <v>9</v>
      </c>
      <c r="D13" s="20">
        <v>33</v>
      </c>
      <c r="E13" s="20">
        <v>34</v>
      </c>
      <c r="F13" s="20">
        <v>31</v>
      </c>
    </row>
    <row r="14" spans="1:6" s="14" customFormat="1" x14ac:dyDescent="0.3">
      <c r="A14" s="58" t="s">
        <v>45</v>
      </c>
      <c r="B14" s="96">
        <v>2</v>
      </c>
      <c r="C14" s="97">
        <v>4</v>
      </c>
      <c r="D14" s="20">
        <v>6</v>
      </c>
      <c r="E14" s="20">
        <v>6</v>
      </c>
      <c r="F14" s="20">
        <v>6</v>
      </c>
    </row>
    <row r="15" spans="1:6" s="14" customFormat="1" x14ac:dyDescent="0.3">
      <c r="A15" s="7" t="s">
        <v>0</v>
      </c>
      <c r="B15" s="16">
        <f>SUM(B7:B14)</f>
        <v>1176</v>
      </c>
      <c r="C15" s="16">
        <f>SUM(C7:C14)</f>
        <v>398</v>
      </c>
      <c r="D15" s="16">
        <f>SUM(D7:D14)</f>
        <v>1435</v>
      </c>
      <c r="E15" s="16">
        <f>SUM(E7:E14)</f>
        <v>1507</v>
      </c>
      <c r="F15" s="16">
        <f>SUM(F7:F14)</f>
        <v>1220</v>
      </c>
    </row>
    <row r="16" spans="1:6" s="14" customFormat="1" x14ac:dyDescent="0.3">
      <c r="A16" s="15"/>
    </row>
    <row r="17" spans="1:1" s="14" customFormat="1" x14ac:dyDescent="0.3">
      <c r="A17" s="15"/>
    </row>
    <row r="18" spans="1:1" s="14" customFormat="1" x14ac:dyDescent="0.3">
      <c r="A18" s="15"/>
    </row>
    <row r="19" spans="1:1" s="14" customFormat="1" x14ac:dyDescent="0.3">
      <c r="A19" s="15"/>
    </row>
    <row r="20" spans="1:1" s="14" customFormat="1" x14ac:dyDescent="0.3">
      <c r="A20" s="15"/>
    </row>
    <row r="21" spans="1:1" s="14" customFormat="1" x14ac:dyDescent="0.3">
      <c r="A21" s="15"/>
    </row>
    <row r="22" spans="1:1" s="14" customFormat="1" x14ac:dyDescent="0.3">
      <c r="A22" s="15"/>
    </row>
    <row r="23" spans="1:1" s="14" customFormat="1" x14ac:dyDescent="0.3">
      <c r="A23" s="15"/>
    </row>
    <row r="24" spans="1:1" s="14" customFormat="1" x14ac:dyDescent="0.3">
      <c r="A24" s="15"/>
    </row>
    <row r="25" spans="1:1" s="14" customFormat="1" x14ac:dyDescent="0.3">
      <c r="A25" s="15"/>
    </row>
    <row r="26" spans="1:1" s="14" customFormat="1" x14ac:dyDescent="0.3">
      <c r="A26" s="15"/>
    </row>
    <row r="27" spans="1:1" s="14" customFormat="1" x14ac:dyDescent="0.3">
      <c r="A27" s="15"/>
    </row>
    <row r="28" spans="1:1" s="14" customFormat="1" x14ac:dyDescent="0.3">
      <c r="A28" s="15"/>
    </row>
    <row r="29" spans="1:1" s="14" customFormat="1" x14ac:dyDescent="0.3">
      <c r="A29" s="15"/>
    </row>
    <row r="30" spans="1:1" s="14" customFormat="1" x14ac:dyDescent="0.3">
      <c r="A30" s="15"/>
    </row>
    <row r="31" spans="1:1" s="14" customFormat="1" x14ac:dyDescent="0.3">
      <c r="A31" s="15"/>
    </row>
    <row r="32" spans="1:1" s="14" customFormat="1" x14ac:dyDescent="0.3">
      <c r="A32" s="15"/>
    </row>
    <row r="33" spans="1:1" s="14" customFormat="1" x14ac:dyDescent="0.3">
      <c r="A33" s="15"/>
    </row>
    <row r="34" spans="1:1" s="14" customFormat="1" x14ac:dyDescent="0.3">
      <c r="A34" s="15"/>
    </row>
    <row r="35" spans="1:1" s="14" customFormat="1" x14ac:dyDescent="0.3">
      <c r="A35" s="15"/>
    </row>
    <row r="36" spans="1:1" s="14" customFormat="1" x14ac:dyDescent="0.3">
      <c r="A36" s="15"/>
    </row>
    <row r="37" spans="1:1" s="14" customFormat="1" x14ac:dyDescent="0.3">
      <c r="A37" s="15"/>
    </row>
    <row r="38" spans="1:1" s="14" customFormat="1" x14ac:dyDescent="0.3">
      <c r="A38" s="15"/>
    </row>
    <row r="39" spans="1:1" s="14" customFormat="1" x14ac:dyDescent="0.3">
      <c r="A39" s="15"/>
    </row>
    <row r="40" spans="1:1" s="14" customFormat="1" x14ac:dyDescent="0.3">
      <c r="A40" s="15"/>
    </row>
    <row r="41" spans="1:1" s="14" customFormat="1" x14ac:dyDescent="0.3">
      <c r="A41" s="15"/>
    </row>
    <row r="42" spans="1:1" s="14" customFormat="1" x14ac:dyDescent="0.3">
      <c r="A42" s="15"/>
    </row>
    <row r="43" spans="1:1" s="14" customFormat="1" x14ac:dyDescent="0.3">
      <c r="A43" s="15"/>
    </row>
    <row r="44" spans="1:1" s="14" customFormat="1" x14ac:dyDescent="0.3">
      <c r="A44" s="15"/>
    </row>
    <row r="45" spans="1:1" s="14" customFormat="1" x14ac:dyDescent="0.3">
      <c r="A45" s="15"/>
    </row>
    <row r="46" spans="1:1" s="14" customFormat="1" x14ac:dyDescent="0.3">
      <c r="A46" s="15"/>
    </row>
    <row r="47" spans="1:1" s="14" customFormat="1" x14ac:dyDescent="0.3">
      <c r="A47" s="15"/>
    </row>
    <row r="48" spans="1:1" s="14" customFormat="1" x14ac:dyDescent="0.3">
      <c r="A48" s="15"/>
    </row>
    <row r="49" spans="1:1" s="14" customFormat="1" x14ac:dyDescent="0.3">
      <c r="A49" s="15"/>
    </row>
    <row r="50" spans="1:1" s="14" customFormat="1" x14ac:dyDescent="0.3">
      <c r="A50" s="15"/>
    </row>
    <row r="51" spans="1:1" s="14" customFormat="1" x14ac:dyDescent="0.3">
      <c r="A51" s="15"/>
    </row>
    <row r="52" spans="1:1" s="14" customFormat="1" x14ac:dyDescent="0.3">
      <c r="A52" s="15"/>
    </row>
    <row r="53" spans="1:1" s="14" customFormat="1" x14ac:dyDescent="0.3">
      <c r="A53" s="15"/>
    </row>
    <row r="54" spans="1:1" s="14" customFormat="1" x14ac:dyDescent="0.3">
      <c r="A54" s="15"/>
    </row>
    <row r="55" spans="1:1" s="14" customFormat="1" x14ac:dyDescent="0.3">
      <c r="A55" s="15"/>
    </row>
    <row r="56" spans="1:1" s="14" customFormat="1" x14ac:dyDescent="0.3">
      <c r="A56" s="15"/>
    </row>
    <row r="57" spans="1:1" s="14" customFormat="1" x14ac:dyDescent="0.3">
      <c r="A57" s="15"/>
    </row>
    <row r="58" spans="1:1" s="14" customFormat="1" x14ac:dyDescent="0.3">
      <c r="A58" s="15"/>
    </row>
    <row r="59" spans="1:1" s="14" customFormat="1" x14ac:dyDescent="0.3">
      <c r="A59" s="15"/>
    </row>
    <row r="60" spans="1:1" s="14" customFormat="1" x14ac:dyDescent="0.3">
      <c r="A60" s="15"/>
    </row>
    <row r="61" spans="1:1" s="14" customFormat="1" x14ac:dyDescent="0.3">
      <c r="A61" s="15"/>
    </row>
    <row r="62" spans="1:1" s="14" customFormat="1" x14ac:dyDescent="0.3">
      <c r="A62" s="15"/>
    </row>
    <row r="63" spans="1:1" s="14" customFormat="1" x14ac:dyDescent="0.3">
      <c r="A63" s="15"/>
    </row>
    <row r="64" spans="1:1" s="14" customFormat="1" x14ac:dyDescent="0.3">
      <c r="A64" s="15"/>
    </row>
    <row r="65" spans="1:3" s="14" customFormat="1" x14ac:dyDescent="0.3">
      <c r="A65" s="15"/>
    </row>
    <row r="66" spans="1:3" s="14" customFormat="1" x14ac:dyDescent="0.3">
      <c r="A66" s="15"/>
    </row>
    <row r="67" spans="1:3" s="14" customFormat="1" x14ac:dyDescent="0.3">
      <c r="A67" s="15"/>
    </row>
    <row r="68" spans="1:3" s="14" customFormat="1" x14ac:dyDescent="0.3">
      <c r="A68" s="15"/>
    </row>
    <row r="69" spans="1:3" s="14" customFormat="1" x14ac:dyDescent="0.3">
      <c r="A69" s="15"/>
    </row>
    <row r="70" spans="1:3" s="14" customFormat="1" x14ac:dyDescent="0.3">
      <c r="A70" s="15"/>
    </row>
    <row r="71" spans="1:3" s="14" customFormat="1" x14ac:dyDescent="0.3">
      <c r="A71" s="15"/>
    </row>
    <row r="72" spans="1:3" s="14" customFormat="1" x14ac:dyDescent="0.3">
      <c r="A72" s="15"/>
    </row>
    <row r="73" spans="1:3" s="14" customFormat="1" x14ac:dyDescent="0.3">
      <c r="A73" s="15"/>
    </row>
    <row r="74" spans="1:3" s="14" customFormat="1" x14ac:dyDescent="0.3">
      <c r="A74" s="15"/>
    </row>
    <row r="75" spans="1:3" s="14" customFormat="1" x14ac:dyDescent="0.3">
      <c r="A75" s="15"/>
    </row>
    <row r="76" spans="1:3" s="14" customFormat="1" x14ac:dyDescent="0.3">
      <c r="A76" s="15"/>
    </row>
    <row r="77" spans="1:3" s="14" customFormat="1" x14ac:dyDescent="0.3">
      <c r="A77" s="15"/>
    </row>
    <row r="78" spans="1:3" s="14" customFormat="1" x14ac:dyDescent="0.3">
      <c r="A78" s="15"/>
    </row>
    <row r="79" spans="1:3" s="14" customFormat="1" x14ac:dyDescent="0.3">
      <c r="A79" s="15"/>
      <c r="B79" s="9"/>
      <c r="C79" s="9"/>
    </row>
    <row r="80" spans="1:3" s="14" customFormat="1" x14ac:dyDescent="0.3">
      <c r="A80" s="15"/>
      <c r="B80" s="9"/>
      <c r="C80" s="9"/>
    </row>
    <row r="81" spans="1:3" s="14" customFormat="1" x14ac:dyDescent="0.3">
      <c r="A81" s="15"/>
      <c r="B81" s="9"/>
      <c r="C81" s="9"/>
    </row>
    <row r="82" spans="1:3" s="14" customFormat="1" x14ac:dyDescent="0.3">
      <c r="A82" s="15"/>
      <c r="B82" s="9"/>
      <c r="C82" s="9"/>
    </row>
    <row r="83" spans="1:3" s="14" customFormat="1" x14ac:dyDescent="0.3">
      <c r="A83" s="15"/>
      <c r="B83" s="9"/>
      <c r="C83" s="9"/>
    </row>
    <row r="84" spans="1:3" s="14" customFormat="1" x14ac:dyDescent="0.3">
      <c r="A84" s="15"/>
      <c r="B84" s="9"/>
      <c r="C84" s="9"/>
    </row>
    <row r="85" spans="1:3" s="14" customFormat="1" x14ac:dyDescent="0.3">
      <c r="A85" s="15"/>
      <c r="B85" s="9"/>
      <c r="C85" s="9"/>
    </row>
    <row r="86" spans="1:3" s="14" customFormat="1" x14ac:dyDescent="0.3">
      <c r="A86" s="15"/>
      <c r="B86" s="9"/>
      <c r="C86" s="9"/>
    </row>
    <row r="87" spans="1:3" s="14" customFormat="1" x14ac:dyDescent="0.3">
      <c r="A87" s="15"/>
      <c r="B87" s="9"/>
      <c r="C87" s="9"/>
    </row>
    <row r="88" spans="1:3" s="14" customFormat="1" x14ac:dyDescent="0.3">
      <c r="A88" s="15"/>
      <c r="B88" s="9"/>
      <c r="C88" s="9"/>
    </row>
    <row r="89" spans="1:3" s="14" customFormat="1" x14ac:dyDescent="0.3">
      <c r="A89" s="15"/>
      <c r="B89" s="9"/>
      <c r="C89" s="9"/>
    </row>
    <row r="90" spans="1:3" s="14" customFormat="1" x14ac:dyDescent="0.3">
      <c r="A90" s="15"/>
      <c r="B90" s="9"/>
      <c r="C90" s="9"/>
    </row>
    <row r="91" spans="1:3" s="14" customFormat="1" x14ac:dyDescent="0.3">
      <c r="A91" s="15"/>
      <c r="B91" s="9"/>
      <c r="C91" s="9"/>
    </row>
    <row r="92" spans="1:3" s="14" customFormat="1" x14ac:dyDescent="0.3">
      <c r="A92" s="15"/>
      <c r="B92" s="9"/>
      <c r="C92" s="9"/>
    </row>
    <row r="93" spans="1:3" s="14" customFormat="1" x14ac:dyDescent="0.3">
      <c r="A93" s="15"/>
      <c r="B93" s="9"/>
      <c r="C93" s="9"/>
    </row>
    <row r="94" spans="1:3" s="14" customFormat="1" x14ac:dyDescent="0.3">
      <c r="A94" s="15"/>
      <c r="B94" s="9"/>
      <c r="C94" s="9"/>
    </row>
    <row r="95" spans="1:3" s="14" customFormat="1" x14ac:dyDescent="0.3">
      <c r="A95" s="15"/>
      <c r="B95" s="9"/>
      <c r="C95" s="9"/>
    </row>
    <row r="96" spans="1:3" s="14" customFormat="1" x14ac:dyDescent="0.3">
      <c r="A96" s="15"/>
      <c r="B96" s="9"/>
      <c r="C96" s="9"/>
    </row>
    <row r="97" spans="1:3" s="14" customFormat="1" x14ac:dyDescent="0.3">
      <c r="A97" s="15"/>
      <c r="B97" s="9"/>
      <c r="C97" s="9"/>
    </row>
    <row r="98" spans="1:3" s="14" customFormat="1" x14ac:dyDescent="0.3">
      <c r="A98" s="15"/>
      <c r="B98" s="9"/>
      <c r="C98" s="9"/>
    </row>
    <row r="99" spans="1:3" s="14" customFormat="1" x14ac:dyDescent="0.3">
      <c r="A99" s="15"/>
      <c r="B99" s="9"/>
      <c r="C99" s="9"/>
    </row>
    <row r="100" spans="1:3" s="14" customFormat="1" x14ac:dyDescent="0.3">
      <c r="A100" s="15"/>
      <c r="B100" s="9"/>
      <c r="C100" s="9"/>
    </row>
    <row r="101" spans="1:3" s="14" customFormat="1" x14ac:dyDescent="0.3">
      <c r="A101" s="15"/>
      <c r="B101" s="9"/>
      <c r="C101" s="9"/>
    </row>
    <row r="102" spans="1:3" s="14" customFormat="1" x14ac:dyDescent="0.3">
      <c r="A102" s="15"/>
      <c r="B102" s="9"/>
      <c r="C102" s="9"/>
    </row>
    <row r="103" spans="1:3" s="14" customFormat="1" x14ac:dyDescent="0.3">
      <c r="A103" s="15"/>
      <c r="B103" s="9"/>
      <c r="C103" s="9"/>
    </row>
    <row r="104" spans="1:3" s="14" customFormat="1" x14ac:dyDescent="0.3">
      <c r="A104" s="15"/>
      <c r="B104" s="9"/>
      <c r="C104" s="9"/>
    </row>
    <row r="105" spans="1:3" s="14" customFormat="1" x14ac:dyDescent="0.3">
      <c r="A105" s="15"/>
      <c r="B105" s="9"/>
      <c r="C105" s="9"/>
    </row>
    <row r="106" spans="1:3" s="14" customFormat="1" x14ac:dyDescent="0.3">
      <c r="A106" s="15"/>
      <c r="B106" s="9"/>
      <c r="C106" s="9"/>
    </row>
    <row r="107" spans="1:3" s="14" customFormat="1" x14ac:dyDescent="0.3">
      <c r="A107" s="15"/>
      <c r="B107" s="9"/>
      <c r="C107" s="9"/>
    </row>
    <row r="108" spans="1:3" s="14" customFormat="1" x14ac:dyDescent="0.3">
      <c r="A108" s="15"/>
      <c r="B108" s="9"/>
      <c r="C108" s="9"/>
    </row>
    <row r="109" spans="1:3" s="14" customFormat="1" x14ac:dyDescent="0.3">
      <c r="A109" s="15"/>
      <c r="B109" s="9"/>
      <c r="C109" s="9"/>
    </row>
    <row r="110" spans="1:3" s="14" customFormat="1" x14ac:dyDescent="0.3">
      <c r="A110" s="15"/>
      <c r="B110" s="9"/>
      <c r="C110" s="9"/>
    </row>
    <row r="111" spans="1:3" s="14" customFormat="1" x14ac:dyDescent="0.3">
      <c r="A111" s="15"/>
      <c r="B111" s="9"/>
      <c r="C111" s="9"/>
    </row>
    <row r="112" spans="1:3" s="14" customFormat="1" x14ac:dyDescent="0.3">
      <c r="A112" s="15"/>
      <c r="B112" s="9"/>
      <c r="C112" s="9"/>
    </row>
    <row r="113" spans="1:3" s="14" customFormat="1" x14ac:dyDescent="0.3">
      <c r="A113" s="15"/>
      <c r="B113" s="9"/>
      <c r="C113" s="9"/>
    </row>
    <row r="114" spans="1:3" s="28" customFormat="1" x14ac:dyDescent="0.3">
      <c r="A114" s="15"/>
      <c r="B114" s="9"/>
      <c r="C114" s="9"/>
    </row>
  </sheetData>
  <sheetProtection selectLockedCells="1"/>
  <mergeCells count="3">
    <mergeCell ref="B2:D2"/>
    <mergeCell ref="B1:D1"/>
    <mergeCell ref="B3:C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H10" sqref="H10"/>
    </sheetView>
  </sheetViews>
  <sheetFormatPr defaultRowHeight="12.6" x14ac:dyDescent="0.25"/>
  <cols>
    <col min="1" max="1" width="13.33203125" bestFit="1" customWidth="1"/>
    <col min="2" max="16" width="8.6640625" customWidth="1"/>
  </cols>
  <sheetData>
    <row r="1" spans="1:9" ht="13.8" x14ac:dyDescent="0.3">
      <c r="A1" s="22"/>
      <c r="B1" s="112" t="s">
        <v>72</v>
      </c>
      <c r="C1" s="114"/>
      <c r="D1" s="112"/>
      <c r="E1" s="113"/>
      <c r="F1" s="113"/>
      <c r="G1" s="113"/>
      <c r="H1" s="114"/>
      <c r="I1" s="9"/>
    </row>
    <row r="2" spans="1:9" ht="13.8" x14ac:dyDescent="0.3">
      <c r="A2" s="26"/>
      <c r="B2" s="109" t="s">
        <v>118</v>
      </c>
      <c r="C2" s="111"/>
      <c r="D2" s="109" t="s">
        <v>3</v>
      </c>
      <c r="E2" s="110"/>
      <c r="F2" s="110"/>
      <c r="G2" s="110"/>
      <c r="H2" s="111"/>
      <c r="I2" s="9"/>
    </row>
    <row r="3" spans="1:9" ht="13.8" x14ac:dyDescent="0.3">
      <c r="A3" s="25"/>
      <c r="B3" s="109" t="s">
        <v>119</v>
      </c>
      <c r="C3" s="111"/>
      <c r="D3" s="109" t="s">
        <v>4</v>
      </c>
      <c r="E3" s="110"/>
      <c r="F3" s="110"/>
      <c r="G3" s="110"/>
      <c r="H3" s="111"/>
      <c r="I3" s="24"/>
    </row>
    <row r="4" spans="1:9" ht="13.8" x14ac:dyDescent="0.3">
      <c r="A4" s="26"/>
      <c r="B4" s="109" t="s">
        <v>73</v>
      </c>
      <c r="C4" s="111"/>
      <c r="D4" s="124"/>
      <c r="E4" s="121"/>
      <c r="F4" s="121"/>
      <c r="G4" s="121"/>
      <c r="H4" s="122"/>
      <c r="I4" s="9"/>
    </row>
    <row r="5" spans="1:9" ht="93" customHeight="1" thickBot="1" x14ac:dyDescent="0.3">
      <c r="A5" s="27" t="s">
        <v>5</v>
      </c>
      <c r="B5" s="5" t="s">
        <v>34</v>
      </c>
      <c r="C5" s="50" t="s">
        <v>35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  <c r="I5" s="10"/>
    </row>
    <row r="6" spans="1:9" ht="14.4" thickBot="1" x14ac:dyDescent="0.35">
      <c r="A6" s="11"/>
      <c r="B6" s="34"/>
      <c r="C6" s="34"/>
      <c r="D6" s="12"/>
      <c r="E6" s="12"/>
      <c r="F6" s="12"/>
      <c r="G6" s="12"/>
      <c r="H6" s="13"/>
      <c r="I6" s="14"/>
    </row>
    <row r="7" spans="1:9" ht="13.8" x14ac:dyDescent="0.3">
      <c r="A7" s="60" t="s">
        <v>39</v>
      </c>
      <c r="B7" s="98">
        <v>68</v>
      </c>
      <c r="C7" s="99">
        <v>82</v>
      </c>
      <c r="D7" s="35">
        <v>589</v>
      </c>
      <c r="E7" s="21">
        <v>62</v>
      </c>
      <c r="F7" s="33">
        <f>IF(D7&lt;&gt;0,E7+D7,"")</f>
        <v>651</v>
      </c>
      <c r="G7" s="21">
        <v>150</v>
      </c>
      <c r="H7" s="19">
        <f t="shared" ref="H7:H8" si="0">IF(G7&lt;&gt;0,G7/F7,"")</f>
        <v>0.2304147465437788</v>
      </c>
      <c r="I7" s="14"/>
    </row>
    <row r="8" spans="1:9" ht="13.8" x14ac:dyDescent="0.3">
      <c r="A8" s="7" t="s">
        <v>0</v>
      </c>
      <c r="B8" s="52">
        <f t="shared" ref="B8:G8" si="1">SUM(B7:B7)</f>
        <v>68</v>
      </c>
      <c r="C8" s="52">
        <f t="shared" si="1"/>
        <v>82</v>
      </c>
      <c r="D8" s="16">
        <f t="shared" si="1"/>
        <v>589</v>
      </c>
      <c r="E8" s="16">
        <f t="shared" si="1"/>
        <v>62</v>
      </c>
      <c r="F8" s="16">
        <f t="shared" si="1"/>
        <v>651</v>
      </c>
      <c r="G8" s="16">
        <f t="shared" si="1"/>
        <v>150</v>
      </c>
      <c r="H8" s="45">
        <f t="shared" si="0"/>
        <v>0.2304147465437788</v>
      </c>
      <c r="I8" s="14"/>
    </row>
    <row r="9" spans="1:9" ht="13.8" x14ac:dyDescent="0.3">
      <c r="A9" s="29"/>
      <c r="B9" s="29"/>
      <c r="C9" s="29"/>
      <c r="D9" s="36"/>
      <c r="E9" s="36"/>
      <c r="F9" s="36"/>
      <c r="G9" s="36"/>
      <c r="H9" s="46"/>
      <c r="I9" s="14"/>
    </row>
    <row r="10" spans="1:9" ht="13.8" x14ac:dyDescent="0.3">
      <c r="A10" s="29"/>
      <c r="B10" s="29"/>
      <c r="C10" s="29"/>
      <c r="D10" s="129" t="s">
        <v>18</v>
      </c>
      <c r="E10" s="129"/>
      <c r="F10" s="125"/>
      <c r="G10" s="44">
        <v>20</v>
      </c>
      <c r="H10" s="47"/>
      <c r="I10" s="14"/>
    </row>
  </sheetData>
  <sheetProtection selectLockedCells="1"/>
  <mergeCells count="9">
    <mergeCell ref="D10:F10"/>
    <mergeCell ref="B1:C1"/>
    <mergeCell ref="D1:H1"/>
    <mergeCell ref="B3:C3"/>
    <mergeCell ref="D3:H3"/>
    <mergeCell ref="B4:C4"/>
    <mergeCell ref="D4:H4"/>
    <mergeCell ref="D2:H2"/>
    <mergeCell ref="B2:C2"/>
  </mergeCells>
  <printOptions horizontalCentered="1"/>
  <pageMargins left="1.5" right="0.5" top="1.5" bottom="0.5" header="1" footer="0.3"/>
  <pageSetup orientation="landscape" r:id="rId1"/>
  <headerFooter>
    <oddHeader>&amp;C&amp;"Helv,Bold"LEWIS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2" sqref="B12"/>
    </sheetView>
  </sheetViews>
  <sheetFormatPr defaultRowHeight="12.6" x14ac:dyDescent="0.25"/>
  <cols>
    <col min="1" max="1" width="38.44140625" customWidth="1"/>
    <col min="2" max="2" width="19.5546875" customWidth="1"/>
    <col min="3" max="3" width="18.109375" customWidth="1"/>
  </cols>
  <sheetData>
    <row r="1" spans="1:3" x14ac:dyDescent="0.25">
      <c r="A1" t="s">
        <v>120</v>
      </c>
      <c r="B1" s="104" t="s">
        <v>121</v>
      </c>
      <c r="C1" s="104" t="s">
        <v>35</v>
      </c>
    </row>
    <row r="3" spans="1:3" x14ac:dyDescent="0.25">
      <c r="A3" t="s">
        <v>122</v>
      </c>
      <c r="B3">
        <v>68</v>
      </c>
      <c r="C3">
        <v>82</v>
      </c>
    </row>
    <row r="4" spans="1:3" x14ac:dyDescent="0.25">
      <c r="A4" t="s">
        <v>123</v>
      </c>
      <c r="B4">
        <v>374</v>
      </c>
      <c r="C4">
        <v>392</v>
      </c>
    </row>
    <row r="6" spans="1:3" x14ac:dyDescent="0.25">
      <c r="A6" s="105" t="s">
        <v>124</v>
      </c>
      <c r="B6" s="105">
        <v>442</v>
      </c>
      <c r="C6" s="105">
        <v>474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Pres</vt:lpstr>
      <vt:lpstr>Pres WI 1</vt:lpstr>
      <vt:lpstr>Pres WI 2</vt:lpstr>
      <vt:lpstr>Pres WI 3</vt:lpstr>
      <vt:lpstr>US Sen - Amend</vt:lpstr>
      <vt:lpstr>Stats - Leg</vt:lpstr>
      <vt:lpstr>County</vt:lpstr>
      <vt:lpstr>Kamiah Fire</vt:lpstr>
      <vt:lpstr>Kamiah Fire w- ID co</vt:lpstr>
      <vt:lpstr>County!Print_Titles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2016-11-11T00:17:35Z</cp:lastPrinted>
  <dcterms:created xsi:type="dcterms:W3CDTF">1998-04-10T16:02:13Z</dcterms:created>
  <dcterms:modified xsi:type="dcterms:W3CDTF">2016-11-21T21:00:47Z</dcterms:modified>
</cp:coreProperties>
</file>